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bell\Documents\1 Ayrshire Harriers\Race Results\"/>
    </mc:Choice>
  </mc:AlternateContent>
  <bookViews>
    <workbookView xWindow="-120" yWindow="-120" windowWidth="20730" windowHeight="11160" tabRatio="754" firstSheet="1" activeTab="1"/>
  </bookViews>
  <sheets>
    <sheet name="Senior Women" sheetId="4" r:id="rId1"/>
    <sheet name="Senior Men" sheetId="1" r:id="rId2"/>
    <sheet name="U17 Girls" sheetId="5" r:id="rId3"/>
    <sheet name="U17 Boys" sheetId="9" r:id="rId4"/>
    <sheet name="U15 Girls " sheetId="6" r:id="rId5"/>
    <sheet name="U15 Boys" sheetId="10" r:id="rId6"/>
    <sheet name="U13 Girls" sheetId="7" r:id="rId7"/>
    <sheet name="U13 Boys " sheetId="11" r:id="rId8"/>
    <sheet name="U11 Girls" sheetId="8" r:id="rId9"/>
    <sheet name="U11 Boys" sheetId="12" r:id="rId10"/>
  </sheets>
  <definedNames>
    <definedName name="_xlnm.Print_Area" localSheetId="0">'Senior Women'!$A$1:$I$31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68" i="1" l="1"/>
  <c r="P168" i="1"/>
  <c r="F168" i="1" s="1"/>
  <c r="O120" i="1"/>
  <c r="P120" i="1"/>
  <c r="O121" i="1"/>
  <c r="P121" i="1"/>
  <c r="O122" i="1"/>
  <c r="P122" i="1"/>
  <c r="O123" i="1"/>
  <c r="P123" i="1"/>
  <c r="O124" i="1"/>
  <c r="P124" i="1"/>
  <c r="O125" i="1"/>
  <c r="P125" i="1"/>
  <c r="F125" i="1" s="1"/>
  <c r="O126" i="1"/>
  <c r="P126" i="1"/>
  <c r="O169" i="1"/>
  <c r="P169" i="1"/>
  <c r="O91" i="4"/>
  <c r="P91" i="4"/>
  <c r="O92" i="4"/>
  <c r="P92" i="4"/>
  <c r="O93" i="4"/>
  <c r="P93" i="4"/>
  <c r="O94" i="4"/>
  <c r="P94" i="4"/>
  <c r="O95" i="4"/>
  <c r="P95" i="4"/>
  <c r="F95" i="4" s="1"/>
  <c r="O96" i="4"/>
  <c r="P96" i="4"/>
  <c r="O13" i="4"/>
  <c r="P13" i="4"/>
  <c r="O14" i="4"/>
  <c r="P14" i="4"/>
  <c r="O15" i="4"/>
  <c r="P15" i="4"/>
  <c r="O16" i="4"/>
  <c r="P16" i="4"/>
  <c r="O17" i="4"/>
  <c r="P17" i="4"/>
  <c r="O18" i="4"/>
  <c r="P18" i="4"/>
  <c r="O55" i="4"/>
  <c r="P55" i="4"/>
  <c r="O56" i="4"/>
  <c r="P56" i="4"/>
  <c r="O57" i="4"/>
  <c r="P57" i="4"/>
  <c r="O58" i="4"/>
  <c r="P58" i="4"/>
  <c r="O59" i="4"/>
  <c r="P59" i="4"/>
  <c r="F59" i="4" s="1"/>
  <c r="O60" i="4"/>
  <c r="P60" i="4"/>
  <c r="O97" i="4"/>
  <c r="P97" i="4"/>
  <c r="O98" i="4"/>
  <c r="P98" i="4"/>
  <c r="O99" i="4"/>
  <c r="P99" i="4"/>
  <c r="O100" i="4"/>
  <c r="P100" i="4"/>
  <c r="O101" i="4"/>
  <c r="P101" i="4"/>
  <c r="O102" i="4"/>
  <c r="P102" i="4"/>
  <c r="O103" i="4"/>
  <c r="P103" i="4"/>
  <c r="O104" i="4"/>
  <c r="P104" i="4"/>
  <c r="O105" i="4"/>
  <c r="P105" i="4"/>
  <c r="O106" i="4"/>
  <c r="P106" i="4"/>
  <c r="O107" i="4"/>
  <c r="P107" i="4"/>
  <c r="O108" i="4"/>
  <c r="P108" i="4"/>
  <c r="O109" i="4"/>
  <c r="P109" i="4"/>
  <c r="O110" i="4"/>
  <c r="P110" i="4"/>
  <c r="O111" i="4"/>
  <c r="P111" i="4"/>
  <c r="O112" i="4"/>
  <c r="P112" i="4"/>
  <c r="O113" i="4"/>
  <c r="P113" i="4"/>
  <c r="O114" i="4"/>
  <c r="P114" i="4"/>
  <c r="F16" i="4"/>
  <c r="G16" i="4" s="1"/>
  <c r="F96" i="4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8" i="11"/>
  <c r="P18" i="11"/>
  <c r="O19" i="11"/>
  <c r="P19" i="11"/>
  <c r="O26" i="11"/>
  <c r="P26" i="11"/>
  <c r="O27" i="11"/>
  <c r="P27" i="11"/>
  <c r="O28" i="11"/>
  <c r="P28" i="11"/>
  <c r="O29" i="11"/>
  <c r="P29" i="11"/>
  <c r="O30" i="11"/>
  <c r="P30" i="11"/>
  <c r="O31" i="11"/>
  <c r="P31" i="11"/>
  <c r="O38" i="11"/>
  <c r="P38" i="11"/>
  <c r="O47" i="8"/>
  <c r="P47" i="8"/>
  <c r="O48" i="8"/>
  <c r="P48" i="8"/>
  <c r="O49" i="8"/>
  <c r="F49" i="8" s="1"/>
  <c r="P49" i="8"/>
  <c r="O50" i="8"/>
  <c r="P50" i="8"/>
  <c r="O50" i="7"/>
  <c r="P50" i="7"/>
  <c r="O51" i="7"/>
  <c r="P51" i="7"/>
  <c r="O52" i="7"/>
  <c r="P52" i="7"/>
  <c r="O53" i="7"/>
  <c r="P53" i="7"/>
  <c r="F53" i="7" s="1"/>
  <c r="G53" i="7" s="1"/>
  <c r="O54" i="7"/>
  <c r="F54" i="7" s="1"/>
  <c r="P54" i="7"/>
  <c r="O55" i="7"/>
  <c r="P55" i="7"/>
  <c r="F55" i="7" s="1"/>
  <c r="O56" i="7"/>
  <c r="P56" i="7"/>
  <c r="O21" i="4"/>
  <c r="P21" i="4"/>
  <c r="O22" i="4"/>
  <c r="P22" i="4"/>
  <c r="O23" i="4"/>
  <c r="P23" i="4"/>
  <c r="F23" i="4" s="1"/>
  <c r="O24" i="4"/>
  <c r="P24" i="4"/>
  <c r="O85" i="4"/>
  <c r="P85" i="4"/>
  <c r="O86" i="4"/>
  <c r="P86" i="4"/>
  <c r="O87" i="4"/>
  <c r="P87" i="4"/>
  <c r="O88" i="4"/>
  <c r="P88" i="4"/>
  <c r="O89" i="4"/>
  <c r="P89" i="4"/>
  <c r="O90" i="4"/>
  <c r="P90" i="4"/>
  <c r="O73" i="4"/>
  <c r="P73" i="4"/>
  <c r="O74" i="4"/>
  <c r="P74" i="4"/>
  <c r="O75" i="4"/>
  <c r="P75" i="4"/>
  <c r="O76" i="4"/>
  <c r="P76" i="4"/>
  <c r="O77" i="4"/>
  <c r="P77" i="4"/>
  <c r="F77" i="4" s="1"/>
  <c r="O78" i="4"/>
  <c r="P78" i="4"/>
  <c r="O49" i="4"/>
  <c r="P49" i="4"/>
  <c r="O50" i="4"/>
  <c r="P50" i="4"/>
  <c r="O51" i="4"/>
  <c r="P51" i="4"/>
  <c r="O52" i="4"/>
  <c r="P52" i="4"/>
  <c r="O53" i="4"/>
  <c r="P53" i="4"/>
  <c r="O54" i="4"/>
  <c r="P54" i="4"/>
  <c r="O25" i="4"/>
  <c r="P25" i="4"/>
  <c r="O26" i="4"/>
  <c r="P26" i="4"/>
  <c r="O27" i="4"/>
  <c r="P27" i="4"/>
  <c r="O28" i="4"/>
  <c r="P28" i="4"/>
  <c r="O29" i="4"/>
  <c r="P29" i="4"/>
  <c r="O30" i="4"/>
  <c r="P30" i="4"/>
  <c r="O61" i="4"/>
  <c r="P61" i="4"/>
  <c r="O62" i="4"/>
  <c r="P62" i="4"/>
  <c r="O63" i="4"/>
  <c r="P63" i="4"/>
  <c r="O64" i="4"/>
  <c r="P64" i="4"/>
  <c r="O65" i="4"/>
  <c r="P65" i="4"/>
  <c r="O66" i="4"/>
  <c r="P66" i="4"/>
  <c r="O79" i="4"/>
  <c r="P79" i="4"/>
  <c r="O80" i="4"/>
  <c r="P80" i="4"/>
  <c r="O81" i="4"/>
  <c r="P81" i="4"/>
  <c r="O82" i="4"/>
  <c r="P82" i="4"/>
  <c r="O83" i="4"/>
  <c r="P83" i="4"/>
  <c r="F83" i="4" s="1"/>
  <c r="O84" i="4"/>
  <c r="P84" i="4"/>
  <c r="O7" i="4"/>
  <c r="P7" i="4"/>
  <c r="O8" i="4"/>
  <c r="P8" i="4"/>
  <c r="O9" i="4"/>
  <c r="P9" i="4"/>
  <c r="O10" i="4"/>
  <c r="P10" i="4"/>
  <c r="O11" i="4"/>
  <c r="P11" i="4"/>
  <c r="O12" i="4"/>
  <c r="P12" i="4"/>
  <c r="O71" i="1"/>
  <c r="P71" i="1"/>
  <c r="O72" i="1"/>
  <c r="P72" i="1"/>
  <c r="O73" i="1"/>
  <c r="P73" i="1"/>
  <c r="O74" i="1"/>
  <c r="P74" i="1"/>
  <c r="O75" i="1"/>
  <c r="P75" i="1"/>
  <c r="O76" i="1"/>
  <c r="F76" i="1" s="1"/>
  <c r="P76" i="1"/>
  <c r="O77" i="1"/>
  <c r="P77" i="1"/>
  <c r="F77" i="1" s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F133" i="1" s="1"/>
  <c r="P133" i="1"/>
  <c r="P100" i="1"/>
  <c r="P101" i="1"/>
  <c r="P102" i="1"/>
  <c r="P103" i="1"/>
  <c r="P104" i="1"/>
  <c r="P105" i="1"/>
  <c r="P113" i="1"/>
  <c r="P114" i="1"/>
  <c r="P115" i="1"/>
  <c r="P116" i="1"/>
  <c r="P117" i="1"/>
  <c r="P118" i="1"/>
  <c r="P119" i="1"/>
  <c r="O100" i="1"/>
  <c r="O101" i="1"/>
  <c r="O102" i="1"/>
  <c r="O103" i="1"/>
  <c r="O104" i="1"/>
  <c r="O105" i="1"/>
  <c r="O113" i="1"/>
  <c r="O114" i="1"/>
  <c r="O115" i="1"/>
  <c r="O116" i="1"/>
  <c r="O117" i="1"/>
  <c r="O118" i="1"/>
  <c r="O119" i="1"/>
  <c r="P51" i="1"/>
  <c r="P52" i="1"/>
  <c r="P53" i="1"/>
  <c r="P54" i="1"/>
  <c r="P55" i="1"/>
  <c r="P56" i="1"/>
  <c r="P99" i="1"/>
  <c r="O51" i="1"/>
  <c r="O52" i="1"/>
  <c r="O53" i="1"/>
  <c r="O54" i="1"/>
  <c r="O55" i="1"/>
  <c r="O56" i="1"/>
  <c r="O99" i="1"/>
  <c r="P39" i="12"/>
  <c r="O39" i="12"/>
  <c r="P38" i="12"/>
  <c r="O38" i="12"/>
  <c r="P7" i="12"/>
  <c r="O7" i="12"/>
  <c r="P6" i="12"/>
  <c r="O6" i="12"/>
  <c r="P5" i="12"/>
  <c r="O5" i="12"/>
  <c r="P4" i="12"/>
  <c r="O4" i="12"/>
  <c r="P3" i="12"/>
  <c r="O3" i="12"/>
  <c r="P2" i="12"/>
  <c r="O2" i="12"/>
  <c r="P37" i="12"/>
  <c r="O37" i="12"/>
  <c r="P36" i="12"/>
  <c r="O36" i="12"/>
  <c r="P35" i="12"/>
  <c r="O35" i="12"/>
  <c r="F35" i="12" s="1"/>
  <c r="G35" i="12" s="1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13" i="12"/>
  <c r="O13" i="12"/>
  <c r="P12" i="12"/>
  <c r="O12" i="12"/>
  <c r="P11" i="12"/>
  <c r="O11" i="12"/>
  <c r="P10" i="12"/>
  <c r="O10" i="12"/>
  <c r="P9" i="12"/>
  <c r="O9" i="12"/>
  <c r="P8" i="12"/>
  <c r="O8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7" i="11"/>
  <c r="O17" i="11"/>
  <c r="P16" i="11"/>
  <c r="O16" i="11"/>
  <c r="P15" i="11"/>
  <c r="O15" i="11"/>
  <c r="P14" i="11"/>
  <c r="O14" i="11"/>
  <c r="P25" i="11"/>
  <c r="O25" i="11"/>
  <c r="P24" i="11"/>
  <c r="O24" i="11"/>
  <c r="P23" i="11"/>
  <c r="O23" i="11"/>
  <c r="P22" i="11"/>
  <c r="O22" i="11"/>
  <c r="P21" i="11"/>
  <c r="O21" i="11"/>
  <c r="P20" i="11"/>
  <c r="O20" i="11"/>
  <c r="P7" i="11"/>
  <c r="O7" i="11"/>
  <c r="P6" i="11"/>
  <c r="O6" i="11"/>
  <c r="P5" i="11"/>
  <c r="O5" i="11"/>
  <c r="P4" i="11"/>
  <c r="O4" i="11"/>
  <c r="P3" i="11"/>
  <c r="O3" i="11"/>
  <c r="P2" i="11"/>
  <c r="O2" i="11"/>
  <c r="P37" i="11"/>
  <c r="O37" i="11"/>
  <c r="P36" i="11"/>
  <c r="O36" i="11"/>
  <c r="P35" i="11"/>
  <c r="O35" i="11"/>
  <c r="P34" i="11"/>
  <c r="O34" i="11"/>
  <c r="P33" i="11"/>
  <c r="O33" i="11"/>
  <c r="P32" i="11"/>
  <c r="O32" i="11"/>
  <c r="P13" i="11"/>
  <c r="O13" i="11"/>
  <c r="P12" i="11"/>
  <c r="O12" i="11"/>
  <c r="P11" i="11"/>
  <c r="O11" i="11"/>
  <c r="P136" i="10"/>
  <c r="O136" i="10"/>
  <c r="P135" i="10"/>
  <c r="O135" i="10"/>
  <c r="P134" i="10"/>
  <c r="O134" i="10"/>
  <c r="P133" i="10"/>
  <c r="O133" i="10"/>
  <c r="P132" i="10"/>
  <c r="O132" i="10"/>
  <c r="P131" i="10"/>
  <c r="O131" i="10"/>
  <c r="P130" i="10"/>
  <c r="O130" i="10"/>
  <c r="P129" i="10"/>
  <c r="O129" i="10"/>
  <c r="P128" i="10"/>
  <c r="O128" i="10"/>
  <c r="P127" i="10"/>
  <c r="O127" i="10"/>
  <c r="P126" i="10"/>
  <c r="O126" i="10"/>
  <c r="P125" i="10"/>
  <c r="O125" i="10"/>
  <c r="P124" i="10"/>
  <c r="O124" i="10"/>
  <c r="P123" i="10"/>
  <c r="O123" i="10"/>
  <c r="P122" i="10"/>
  <c r="O122" i="10"/>
  <c r="P121" i="10"/>
  <c r="O121" i="10"/>
  <c r="P120" i="10"/>
  <c r="O120" i="10"/>
  <c r="P119" i="10"/>
  <c r="O119" i="10"/>
  <c r="P118" i="10"/>
  <c r="O118" i="10"/>
  <c r="P117" i="10"/>
  <c r="O117" i="10"/>
  <c r="P116" i="10"/>
  <c r="O116" i="10"/>
  <c r="P115" i="10"/>
  <c r="O115" i="10"/>
  <c r="P114" i="10"/>
  <c r="O114" i="10"/>
  <c r="P113" i="10"/>
  <c r="O113" i="10"/>
  <c r="P112" i="10"/>
  <c r="O112" i="10"/>
  <c r="P111" i="10"/>
  <c r="O111" i="10"/>
  <c r="P110" i="10"/>
  <c r="O110" i="10"/>
  <c r="P109" i="10"/>
  <c r="O109" i="10"/>
  <c r="P108" i="10"/>
  <c r="O108" i="10"/>
  <c r="P107" i="10"/>
  <c r="O107" i="10"/>
  <c r="P106" i="10"/>
  <c r="O106" i="10"/>
  <c r="P105" i="10"/>
  <c r="O105" i="10"/>
  <c r="P104" i="10"/>
  <c r="O104" i="10"/>
  <c r="P103" i="10"/>
  <c r="O103" i="10"/>
  <c r="P102" i="10"/>
  <c r="O102" i="10"/>
  <c r="P101" i="10"/>
  <c r="O101" i="10"/>
  <c r="P100" i="10"/>
  <c r="O100" i="10"/>
  <c r="P99" i="10"/>
  <c r="O99" i="10"/>
  <c r="P98" i="10"/>
  <c r="O98" i="10"/>
  <c r="P97" i="10"/>
  <c r="O97" i="10"/>
  <c r="P96" i="10"/>
  <c r="O96" i="10"/>
  <c r="P95" i="10"/>
  <c r="O95" i="10"/>
  <c r="P94" i="10"/>
  <c r="O94" i="10"/>
  <c r="P93" i="10"/>
  <c r="O93" i="10"/>
  <c r="P92" i="10"/>
  <c r="O92" i="10"/>
  <c r="P91" i="10"/>
  <c r="O91" i="10"/>
  <c r="P90" i="10"/>
  <c r="O90" i="10"/>
  <c r="P89" i="10"/>
  <c r="O89" i="10"/>
  <c r="P88" i="10"/>
  <c r="O88" i="10"/>
  <c r="P87" i="10"/>
  <c r="O87" i="10"/>
  <c r="P86" i="10"/>
  <c r="O86" i="10"/>
  <c r="P85" i="10"/>
  <c r="O85" i="10"/>
  <c r="P84" i="10"/>
  <c r="O84" i="10"/>
  <c r="P83" i="10"/>
  <c r="O83" i="10"/>
  <c r="P82" i="10"/>
  <c r="O82" i="10"/>
  <c r="P81" i="10"/>
  <c r="O81" i="10"/>
  <c r="P80" i="10"/>
  <c r="O80" i="10"/>
  <c r="P79" i="10"/>
  <c r="O79" i="10"/>
  <c r="P78" i="10"/>
  <c r="O78" i="10"/>
  <c r="P77" i="10"/>
  <c r="O77" i="10"/>
  <c r="P76" i="10"/>
  <c r="O76" i="10"/>
  <c r="P75" i="10"/>
  <c r="O75" i="10"/>
  <c r="P74" i="10"/>
  <c r="O74" i="10"/>
  <c r="P73" i="10"/>
  <c r="O73" i="10"/>
  <c r="P72" i="10"/>
  <c r="O72" i="10"/>
  <c r="P71" i="10"/>
  <c r="O71" i="10"/>
  <c r="P70" i="10"/>
  <c r="O70" i="10"/>
  <c r="P69" i="10"/>
  <c r="O69" i="10"/>
  <c r="P68" i="10"/>
  <c r="O68" i="10"/>
  <c r="P67" i="10"/>
  <c r="O67" i="10"/>
  <c r="P66" i="10"/>
  <c r="O66" i="10"/>
  <c r="P65" i="10"/>
  <c r="O65" i="10"/>
  <c r="P64" i="10"/>
  <c r="O64" i="10"/>
  <c r="P63" i="10"/>
  <c r="O63" i="10"/>
  <c r="P62" i="10"/>
  <c r="O62" i="10"/>
  <c r="P61" i="10"/>
  <c r="O61" i="10"/>
  <c r="P60" i="10"/>
  <c r="O60" i="10"/>
  <c r="P59" i="10"/>
  <c r="O59" i="10"/>
  <c r="P58" i="10"/>
  <c r="O58" i="10"/>
  <c r="P57" i="10"/>
  <c r="O57" i="10"/>
  <c r="P56" i="10"/>
  <c r="O56" i="10"/>
  <c r="P26" i="10"/>
  <c r="O26" i="10"/>
  <c r="P25" i="10"/>
  <c r="O25" i="10"/>
  <c r="P24" i="10"/>
  <c r="O24" i="10"/>
  <c r="P23" i="10"/>
  <c r="O23" i="10"/>
  <c r="P22" i="10"/>
  <c r="O22" i="10"/>
  <c r="P21" i="10"/>
  <c r="O21" i="10"/>
  <c r="P20" i="10"/>
  <c r="O20" i="10"/>
  <c r="P13" i="10"/>
  <c r="O13" i="10"/>
  <c r="P12" i="10"/>
  <c r="O12" i="10"/>
  <c r="P11" i="10"/>
  <c r="O11" i="10"/>
  <c r="P10" i="10"/>
  <c r="O10" i="10"/>
  <c r="P9" i="10"/>
  <c r="O9" i="10"/>
  <c r="P8" i="10"/>
  <c r="O8" i="10"/>
  <c r="P19" i="10"/>
  <c r="O19" i="10"/>
  <c r="P18" i="10"/>
  <c r="O18" i="10"/>
  <c r="P17" i="10"/>
  <c r="O17" i="10"/>
  <c r="P16" i="10"/>
  <c r="O16" i="10"/>
  <c r="P15" i="10"/>
  <c r="O15" i="10"/>
  <c r="P14" i="10"/>
  <c r="O14" i="10"/>
  <c r="P7" i="10"/>
  <c r="O7" i="10"/>
  <c r="P6" i="10"/>
  <c r="O6" i="10"/>
  <c r="P5" i="10"/>
  <c r="O5" i="10"/>
  <c r="F5" i="10" s="1"/>
  <c r="G5" i="10" s="1"/>
  <c r="P14" i="9"/>
  <c r="O14" i="9"/>
  <c r="P7" i="9"/>
  <c r="O7" i="9"/>
  <c r="P6" i="9"/>
  <c r="O6" i="9"/>
  <c r="P5" i="9"/>
  <c r="O5" i="9"/>
  <c r="P4" i="9"/>
  <c r="O4" i="9"/>
  <c r="P3" i="9"/>
  <c r="O3" i="9"/>
  <c r="P2" i="9"/>
  <c r="O2" i="9"/>
  <c r="P13" i="9"/>
  <c r="O13" i="9"/>
  <c r="P12" i="9"/>
  <c r="O12" i="9"/>
  <c r="P11" i="9"/>
  <c r="O11" i="9"/>
  <c r="P46" i="8"/>
  <c r="O46" i="8"/>
  <c r="P45" i="8"/>
  <c r="O45" i="8"/>
  <c r="P25" i="8"/>
  <c r="O25" i="8"/>
  <c r="P24" i="8"/>
  <c r="O24" i="8"/>
  <c r="P23" i="8"/>
  <c r="O23" i="8"/>
  <c r="P22" i="8"/>
  <c r="O22" i="8"/>
  <c r="P21" i="8"/>
  <c r="O21" i="8"/>
  <c r="P20" i="8"/>
  <c r="O20" i="8"/>
  <c r="P37" i="8"/>
  <c r="O37" i="8"/>
  <c r="P36" i="8"/>
  <c r="O36" i="8"/>
  <c r="P35" i="8"/>
  <c r="O35" i="8"/>
  <c r="P34" i="8"/>
  <c r="O34" i="8"/>
  <c r="P33" i="8"/>
  <c r="O33" i="8"/>
  <c r="P7" i="8"/>
  <c r="O7" i="8"/>
  <c r="P6" i="8"/>
  <c r="O6" i="8"/>
  <c r="P5" i="8"/>
  <c r="O5" i="8"/>
  <c r="P4" i="8"/>
  <c r="O4" i="8"/>
  <c r="P3" i="8"/>
  <c r="O3" i="8"/>
  <c r="P2" i="8"/>
  <c r="O2" i="8"/>
  <c r="P31" i="8"/>
  <c r="O31" i="8"/>
  <c r="P30" i="8"/>
  <c r="O30" i="8"/>
  <c r="F30" i="8" s="1"/>
  <c r="P29" i="8"/>
  <c r="O29" i="8"/>
  <c r="P28" i="8"/>
  <c r="O28" i="8"/>
  <c r="P27" i="8"/>
  <c r="O27" i="8"/>
  <c r="P26" i="8"/>
  <c r="O26" i="8"/>
  <c r="P19" i="8"/>
  <c r="O19" i="8"/>
  <c r="P18" i="8"/>
  <c r="O18" i="8"/>
  <c r="P17" i="8"/>
  <c r="O17" i="8"/>
  <c r="P16" i="8"/>
  <c r="O16" i="8"/>
  <c r="P15" i="8"/>
  <c r="O15" i="8"/>
  <c r="P14" i="8"/>
  <c r="O14" i="8"/>
  <c r="P43" i="8"/>
  <c r="O43" i="8"/>
  <c r="P42" i="8"/>
  <c r="O42" i="8"/>
  <c r="F42" i="8" s="1"/>
  <c r="P41" i="8"/>
  <c r="O41" i="8"/>
  <c r="P40" i="8"/>
  <c r="O40" i="8"/>
  <c r="P39" i="8"/>
  <c r="O39" i="8"/>
  <c r="P13" i="8"/>
  <c r="O13" i="8"/>
  <c r="P12" i="8"/>
  <c r="O12" i="8"/>
  <c r="P11" i="8"/>
  <c r="O11" i="8"/>
  <c r="P25" i="7"/>
  <c r="O25" i="7"/>
  <c r="P24" i="7"/>
  <c r="O24" i="7"/>
  <c r="P23" i="7"/>
  <c r="O23" i="7"/>
  <c r="P22" i="7"/>
  <c r="O22" i="7"/>
  <c r="P21" i="7"/>
  <c r="O21" i="7"/>
  <c r="P20" i="7"/>
  <c r="O20" i="7"/>
  <c r="P43" i="7"/>
  <c r="O43" i="7"/>
  <c r="P42" i="7"/>
  <c r="O42" i="7"/>
  <c r="P41" i="7"/>
  <c r="O41" i="7"/>
  <c r="P40" i="7"/>
  <c r="O40" i="7"/>
  <c r="P39" i="7"/>
  <c r="O39" i="7"/>
  <c r="P38" i="7"/>
  <c r="O38" i="7"/>
  <c r="P31" i="7"/>
  <c r="O31" i="7"/>
  <c r="P30" i="7"/>
  <c r="O30" i="7"/>
  <c r="P29" i="7"/>
  <c r="O29" i="7"/>
  <c r="P28" i="7"/>
  <c r="O28" i="7"/>
  <c r="P27" i="7"/>
  <c r="O27" i="7"/>
  <c r="P26" i="7"/>
  <c r="O26" i="7"/>
  <c r="P13" i="7"/>
  <c r="O13" i="7"/>
  <c r="P12" i="7"/>
  <c r="O12" i="7"/>
  <c r="P11" i="7"/>
  <c r="O11" i="7"/>
  <c r="P10" i="7"/>
  <c r="O10" i="7"/>
  <c r="P9" i="7"/>
  <c r="O9" i="7"/>
  <c r="P8" i="7"/>
  <c r="O8" i="7"/>
  <c r="P49" i="7"/>
  <c r="O49" i="7"/>
  <c r="P48" i="7"/>
  <c r="O48" i="7"/>
  <c r="P47" i="7"/>
  <c r="O47" i="7"/>
  <c r="P46" i="7"/>
  <c r="O46" i="7"/>
  <c r="P45" i="7"/>
  <c r="O45" i="7"/>
  <c r="P44" i="7"/>
  <c r="O44" i="7"/>
  <c r="P37" i="7"/>
  <c r="O37" i="7"/>
  <c r="P36" i="7"/>
  <c r="O36" i="7"/>
  <c r="P35" i="7"/>
  <c r="O35" i="7"/>
  <c r="P34" i="7"/>
  <c r="O34" i="7"/>
  <c r="P33" i="7"/>
  <c r="O33" i="7"/>
  <c r="P32" i="7"/>
  <c r="O32" i="7"/>
  <c r="P19" i="7"/>
  <c r="O19" i="7"/>
  <c r="P18" i="7"/>
  <c r="O18" i="7"/>
  <c r="P17" i="7"/>
  <c r="O17" i="7"/>
  <c r="P16" i="7"/>
  <c r="O16" i="7"/>
  <c r="P15" i="7"/>
  <c r="O15" i="7"/>
  <c r="P14" i="7"/>
  <c r="O14" i="7"/>
  <c r="P7" i="7"/>
  <c r="O7" i="7"/>
  <c r="P6" i="7"/>
  <c r="O6" i="7"/>
  <c r="P5" i="7"/>
  <c r="O5" i="7"/>
  <c r="F5" i="7" s="1"/>
  <c r="G5" i="7" s="1"/>
  <c r="P20" i="6"/>
  <c r="O20" i="6"/>
  <c r="P7" i="6"/>
  <c r="O7" i="6"/>
  <c r="P6" i="6"/>
  <c r="O6" i="6"/>
  <c r="P5" i="6"/>
  <c r="O5" i="6"/>
  <c r="F5" i="6" s="1"/>
  <c r="G5" i="6" s="1"/>
  <c r="P4" i="6"/>
  <c r="O4" i="6"/>
  <c r="P3" i="6"/>
  <c r="O3" i="6"/>
  <c r="P2" i="6"/>
  <c r="O2" i="6"/>
  <c r="P19" i="6"/>
  <c r="O19" i="6"/>
  <c r="F19" i="6" s="1"/>
  <c r="P18" i="6"/>
  <c r="O18" i="6"/>
  <c r="P17" i="6"/>
  <c r="O17" i="6"/>
  <c r="P16" i="6"/>
  <c r="O16" i="6"/>
  <c r="P15" i="6"/>
  <c r="O15" i="6"/>
  <c r="P14" i="6"/>
  <c r="O14" i="6"/>
  <c r="P13" i="6"/>
  <c r="O13" i="6"/>
  <c r="P12" i="6"/>
  <c r="O12" i="6"/>
  <c r="P11" i="6"/>
  <c r="O11" i="6"/>
  <c r="F11" i="6" s="1"/>
  <c r="G11" i="6" s="1"/>
  <c r="P20" i="5"/>
  <c r="O20" i="5"/>
  <c r="P13" i="5"/>
  <c r="O13" i="5"/>
  <c r="P12" i="5"/>
  <c r="O12" i="5"/>
  <c r="P11" i="5"/>
  <c r="O11" i="5"/>
  <c r="F11" i="5" s="1"/>
  <c r="G11" i="5" s="1"/>
  <c r="P10" i="5"/>
  <c r="O10" i="5"/>
  <c r="P9" i="5"/>
  <c r="O9" i="5"/>
  <c r="P8" i="5"/>
  <c r="O8" i="5"/>
  <c r="P7" i="5"/>
  <c r="O7" i="5"/>
  <c r="F7" i="5" s="1"/>
  <c r="P6" i="5"/>
  <c r="O6" i="5"/>
  <c r="P5" i="5"/>
  <c r="O5" i="5"/>
  <c r="P4" i="5"/>
  <c r="O4" i="5"/>
  <c r="P3" i="5"/>
  <c r="O3" i="5"/>
  <c r="P2" i="5"/>
  <c r="O2" i="5"/>
  <c r="P19" i="5"/>
  <c r="O19" i="5"/>
  <c r="P18" i="5"/>
  <c r="O18" i="5"/>
  <c r="P17" i="5"/>
  <c r="O17" i="5"/>
  <c r="P20" i="4"/>
  <c r="O20" i="4"/>
  <c r="P19" i="4"/>
  <c r="O19" i="4"/>
  <c r="P48" i="4"/>
  <c r="O48" i="4"/>
  <c r="P47" i="4"/>
  <c r="O47" i="4"/>
  <c r="P46" i="4"/>
  <c r="O46" i="4"/>
  <c r="P45" i="4"/>
  <c r="O45" i="4"/>
  <c r="P44" i="4"/>
  <c r="O44" i="4"/>
  <c r="P43" i="4"/>
  <c r="O43" i="4"/>
  <c r="P36" i="4"/>
  <c r="O36" i="4"/>
  <c r="P35" i="4"/>
  <c r="O35" i="4"/>
  <c r="P34" i="4"/>
  <c r="O34" i="4"/>
  <c r="P33" i="4"/>
  <c r="O33" i="4"/>
  <c r="P32" i="4"/>
  <c r="O32" i="4"/>
  <c r="P31" i="4"/>
  <c r="O31" i="4"/>
  <c r="P72" i="4"/>
  <c r="O72" i="4"/>
  <c r="P71" i="4"/>
  <c r="O71" i="4"/>
  <c r="P70" i="4"/>
  <c r="O70" i="4"/>
  <c r="P69" i="4"/>
  <c r="O69" i="4"/>
  <c r="P68" i="4"/>
  <c r="O68" i="4"/>
  <c r="P67" i="4"/>
  <c r="O67" i="4"/>
  <c r="P42" i="4"/>
  <c r="O42" i="4"/>
  <c r="P41" i="4"/>
  <c r="O41" i="4"/>
  <c r="P40" i="4"/>
  <c r="O40" i="4"/>
  <c r="P151" i="1"/>
  <c r="P152" i="1"/>
  <c r="P153" i="1"/>
  <c r="P154" i="1"/>
  <c r="P8" i="1"/>
  <c r="P9" i="1"/>
  <c r="P10" i="1"/>
  <c r="P11" i="1"/>
  <c r="P12" i="1"/>
  <c r="P13" i="1"/>
  <c r="P14" i="1"/>
  <c r="P36" i="1"/>
  <c r="P37" i="1"/>
  <c r="P38" i="1"/>
  <c r="P39" i="1"/>
  <c r="P40" i="1"/>
  <c r="P41" i="1"/>
  <c r="P42" i="1"/>
  <c r="P85" i="1"/>
  <c r="P86" i="1"/>
  <c r="P87" i="1"/>
  <c r="P88" i="1"/>
  <c r="P89" i="1"/>
  <c r="P90" i="1"/>
  <c r="P91" i="1"/>
  <c r="P134" i="1"/>
  <c r="P135" i="1"/>
  <c r="P136" i="1"/>
  <c r="P137" i="1"/>
  <c r="P138" i="1"/>
  <c r="P139" i="1"/>
  <c r="P140" i="1"/>
  <c r="P22" i="1"/>
  <c r="P23" i="1"/>
  <c r="P24" i="1"/>
  <c r="P25" i="1"/>
  <c r="P26" i="1"/>
  <c r="P27" i="1"/>
  <c r="P28" i="1"/>
  <c r="P43" i="1"/>
  <c r="P44" i="1"/>
  <c r="P45" i="1"/>
  <c r="P46" i="1"/>
  <c r="P47" i="1"/>
  <c r="P48" i="1"/>
  <c r="P49" i="1"/>
  <c r="P92" i="1"/>
  <c r="P93" i="1"/>
  <c r="P94" i="1"/>
  <c r="P95" i="1"/>
  <c r="P96" i="1"/>
  <c r="P97" i="1"/>
  <c r="P98" i="1"/>
  <c r="P155" i="1"/>
  <c r="P156" i="1"/>
  <c r="P157" i="1"/>
  <c r="P158" i="1"/>
  <c r="P159" i="1"/>
  <c r="P160" i="1"/>
  <c r="P161" i="1"/>
  <c r="P15" i="1"/>
  <c r="P16" i="1"/>
  <c r="P17" i="1"/>
  <c r="P18" i="1"/>
  <c r="P19" i="1"/>
  <c r="P20" i="1"/>
  <c r="P21" i="1"/>
  <c r="P30" i="1"/>
  <c r="P31" i="1"/>
  <c r="P32" i="1"/>
  <c r="P33" i="1"/>
  <c r="P34" i="1"/>
  <c r="P35" i="1"/>
  <c r="P64" i="1"/>
  <c r="P65" i="1"/>
  <c r="P66" i="1"/>
  <c r="P67" i="1"/>
  <c r="P68" i="1"/>
  <c r="P69" i="1"/>
  <c r="P70" i="1"/>
  <c r="P50" i="1"/>
  <c r="O148" i="1"/>
  <c r="O149" i="1"/>
  <c r="O150" i="1"/>
  <c r="O151" i="1"/>
  <c r="F151" i="1" s="1"/>
  <c r="G151" i="1" s="1"/>
  <c r="O152" i="1"/>
  <c r="O153" i="1"/>
  <c r="O154" i="1"/>
  <c r="F154" i="1" s="1"/>
  <c r="O8" i="1"/>
  <c r="O9" i="1"/>
  <c r="O10" i="1"/>
  <c r="O11" i="1"/>
  <c r="F11" i="1" s="1"/>
  <c r="G11" i="1" s="1"/>
  <c r="O12" i="1"/>
  <c r="F12" i="1" s="1"/>
  <c r="O13" i="1"/>
  <c r="O14" i="1"/>
  <c r="O36" i="1"/>
  <c r="O37" i="1"/>
  <c r="O38" i="1"/>
  <c r="O39" i="1"/>
  <c r="O40" i="1"/>
  <c r="F40" i="1" s="1"/>
  <c r="O41" i="1"/>
  <c r="O42" i="1"/>
  <c r="O85" i="1"/>
  <c r="O86" i="1"/>
  <c r="O87" i="1"/>
  <c r="O88" i="1"/>
  <c r="O89" i="1"/>
  <c r="O90" i="1"/>
  <c r="F90" i="1" s="1"/>
  <c r="O91" i="1"/>
  <c r="O134" i="1"/>
  <c r="O135" i="1"/>
  <c r="O136" i="1"/>
  <c r="O137" i="1"/>
  <c r="O138" i="1"/>
  <c r="O139" i="1"/>
  <c r="O140" i="1"/>
  <c r="F140" i="1" s="1"/>
  <c r="O22" i="1"/>
  <c r="O23" i="1"/>
  <c r="O24" i="1"/>
  <c r="O25" i="1"/>
  <c r="F25" i="1" s="1"/>
  <c r="G25" i="1" s="1"/>
  <c r="O26" i="1"/>
  <c r="O27" i="1"/>
  <c r="O28" i="1"/>
  <c r="O43" i="1"/>
  <c r="O44" i="1"/>
  <c r="O45" i="1"/>
  <c r="O46" i="1"/>
  <c r="O47" i="1"/>
  <c r="O48" i="1"/>
  <c r="O49" i="1"/>
  <c r="O92" i="1"/>
  <c r="O93" i="1"/>
  <c r="O94" i="1"/>
  <c r="O95" i="1"/>
  <c r="O96" i="1"/>
  <c r="O97" i="1"/>
  <c r="F97" i="1" s="1"/>
  <c r="O98" i="1"/>
  <c r="O155" i="1"/>
  <c r="O156" i="1"/>
  <c r="O157" i="1"/>
  <c r="O158" i="1"/>
  <c r="F158" i="1" s="1"/>
  <c r="G158" i="1" s="1"/>
  <c r="O159" i="1"/>
  <c r="O160" i="1"/>
  <c r="O161" i="1"/>
  <c r="F161" i="1" s="1"/>
  <c r="O15" i="1"/>
  <c r="O16" i="1"/>
  <c r="O17" i="1"/>
  <c r="O18" i="1"/>
  <c r="F18" i="1" s="1"/>
  <c r="G18" i="1" s="1"/>
  <c r="O19" i="1"/>
  <c r="F19" i="1" s="1"/>
  <c r="O20" i="1"/>
  <c r="O21" i="1"/>
  <c r="O30" i="1"/>
  <c r="O31" i="1"/>
  <c r="O32" i="1"/>
  <c r="O33" i="1"/>
  <c r="O34" i="1"/>
  <c r="F34" i="1" s="1"/>
  <c r="O35" i="1"/>
  <c r="O64" i="1"/>
  <c r="O65" i="1"/>
  <c r="O66" i="1"/>
  <c r="O67" i="1"/>
  <c r="O68" i="1"/>
  <c r="O69" i="1"/>
  <c r="O70" i="1"/>
  <c r="F70" i="1" s="1"/>
  <c r="O50" i="1"/>
  <c r="P82" i="1"/>
  <c r="P83" i="1"/>
  <c r="P84" i="1"/>
  <c r="P106" i="1"/>
  <c r="P107" i="1"/>
  <c r="P108" i="1"/>
  <c r="P109" i="1"/>
  <c r="P110" i="1"/>
  <c r="P111" i="1"/>
  <c r="P112" i="1"/>
  <c r="P141" i="1"/>
  <c r="P142" i="1"/>
  <c r="P143" i="1"/>
  <c r="P144" i="1"/>
  <c r="P145" i="1"/>
  <c r="P146" i="1"/>
  <c r="P147" i="1"/>
  <c r="P148" i="1"/>
  <c r="P149" i="1"/>
  <c r="P150" i="1"/>
  <c r="O82" i="1"/>
  <c r="O83" i="1"/>
  <c r="F83" i="1" s="1"/>
  <c r="O84" i="1"/>
  <c r="F84" i="1" s="1"/>
  <c r="O106" i="1"/>
  <c r="O107" i="1"/>
  <c r="O108" i="1"/>
  <c r="O109" i="1"/>
  <c r="O110" i="1"/>
  <c r="O111" i="1"/>
  <c r="O112" i="1"/>
  <c r="O141" i="1"/>
  <c r="O142" i="1"/>
  <c r="O143" i="1"/>
  <c r="O144" i="1"/>
  <c r="O145" i="1"/>
  <c r="O146" i="1"/>
  <c r="O147" i="1"/>
  <c r="P81" i="1"/>
  <c r="O81" i="1"/>
  <c r="F30" i="11" l="1"/>
  <c r="G31" i="11" s="1"/>
  <c r="F18" i="11"/>
  <c r="G19" i="11" s="1"/>
  <c r="F6" i="10"/>
  <c r="F12" i="10"/>
  <c r="F59" i="10"/>
  <c r="F71" i="10"/>
  <c r="F83" i="10"/>
  <c r="F107" i="10"/>
  <c r="F119" i="10"/>
  <c r="F94" i="4"/>
  <c r="G94" i="4" s="1"/>
  <c r="F60" i="4"/>
  <c r="F58" i="4"/>
  <c r="G58" i="4" s="1"/>
  <c r="F18" i="4"/>
  <c r="F13" i="11"/>
  <c r="F35" i="11"/>
  <c r="G35" i="11" s="1"/>
  <c r="F7" i="11"/>
  <c r="F23" i="11"/>
  <c r="G23" i="11" s="1"/>
  <c r="F29" i="11"/>
  <c r="G29" i="11" s="1"/>
  <c r="F19" i="11"/>
  <c r="F36" i="8"/>
  <c r="F36" i="11"/>
  <c r="G36" i="11" s="1"/>
  <c r="F31" i="11"/>
  <c r="F35" i="7"/>
  <c r="G35" i="7" s="1"/>
  <c r="F49" i="7"/>
  <c r="F11" i="7"/>
  <c r="G11" i="7" s="1"/>
  <c r="F31" i="7"/>
  <c r="F41" i="7"/>
  <c r="G41" i="7" s="1"/>
  <c r="F25" i="7"/>
  <c r="F124" i="1"/>
  <c r="F167" i="1"/>
  <c r="F165" i="1"/>
  <c r="G165" i="1" s="1"/>
  <c r="F63" i="1"/>
  <c r="F61" i="1"/>
  <c r="F75" i="1"/>
  <c r="F166" i="1"/>
  <c r="G166" i="1" s="1"/>
  <c r="F123" i="1"/>
  <c r="G123" i="1" s="1"/>
  <c r="F126" i="1"/>
  <c r="F112" i="1"/>
  <c r="F91" i="1"/>
  <c r="G91" i="1" s="1"/>
  <c r="F35" i="1"/>
  <c r="G35" i="1" s="1"/>
  <c r="F132" i="1"/>
  <c r="G133" i="1" s="1"/>
  <c r="G126" i="1"/>
  <c r="F104" i="1"/>
  <c r="F41" i="1"/>
  <c r="G41" i="1" s="1"/>
  <c r="G125" i="1"/>
  <c r="F117" i="1"/>
  <c r="F47" i="1"/>
  <c r="F60" i="1"/>
  <c r="G60" i="1" s="1"/>
  <c r="G19" i="1"/>
  <c r="F66" i="4"/>
  <c r="F52" i="4"/>
  <c r="G52" i="4" s="1"/>
  <c r="F29" i="4"/>
  <c r="F53" i="4"/>
  <c r="G53" i="4" s="1"/>
  <c r="F10" i="4"/>
  <c r="G10" i="4" s="1"/>
  <c r="F64" i="4"/>
  <c r="G64" i="4" s="1"/>
  <c r="F88" i="4"/>
  <c r="G88" i="4" s="1"/>
  <c r="F17" i="4"/>
  <c r="G17" i="4" s="1"/>
  <c r="F47" i="4"/>
  <c r="F89" i="4"/>
  <c r="F84" i="4"/>
  <c r="G84" i="4" s="1"/>
  <c r="F78" i="4"/>
  <c r="G78" i="4" s="1"/>
  <c r="F30" i="4"/>
  <c r="F24" i="4"/>
  <c r="F65" i="4"/>
  <c r="F11" i="4"/>
  <c r="F19" i="7"/>
  <c r="F147" i="1"/>
  <c r="F82" i="1"/>
  <c r="G83" i="1" s="1"/>
  <c r="F6" i="11"/>
  <c r="G7" i="11" s="1"/>
  <c r="F118" i="1"/>
  <c r="F103" i="1"/>
  <c r="F62" i="1"/>
  <c r="G62" i="1" s="1"/>
  <c r="F111" i="1"/>
  <c r="G112" i="1" s="1"/>
  <c r="F146" i="1"/>
  <c r="F110" i="1"/>
  <c r="F105" i="1"/>
  <c r="F102" i="1"/>
  <c r="G102" i="1" s="1"/>
  <c r="F67" i="1"/>
  <c r="G67" i="1" s="1"/>
  <c r="F98" i="1"/>
  <c r="G98" i="1" s="1"/>
  <c r="F137" i="1"/>
  <c r="G137" i="1" s="1"/>
  <c r="F119" i="1"/>
  <c r="G119" i="1" s="1"/>
  <c r="F109" i="1"/>
  <c r="G109" i="1" s="1"/>
  <c r="F48" i="1"/>
  <c r="F26" i="1"/>
  <c r="G26" i="1" s="1"/>
  <c r="F144" i="1"/>
  <c r="G144" i="1" s="1"/>
  <c r="F56" i="1"/>
  <c r="F131" i="1"/>
  <c r="G132" i="1" s="1"/>
  <c r="F74" i="1"/>
  <c r="G74" i="1" s="1"/>
  <c r="G60" i="4"/>
  <c r="F145" i="1"/>
  <c r="F54" i="1"/>
  <c r="F53" i="1"/>
  <c r="G53" i="1" s="1"/>
  <c r="F12" i="4"/>
  <c r="F82" i="4"/>
  <c r="G82" i="4" s="1"/>
  <c r="F28" i="4"/>
  <c r="G28" i="4" s="1"/>
  <c r="F54" i="4"/>
  <c r="F76" i="4"/>
  <c r="G76" i="4" s="1"/>
  <c r="F90" i="4"/>
  <c r="G90" i="4" s="1"/>
  <c r="F22" i="4"/>
  <c r="G22" i="4" s="1"/>
  <c r="F47" i="8"/>
  <c r="G47" i="8" s="1"/>
  <c r="G96" i="4"/>
  <c r="F35" i="4"/>
  <c r="F13" i="5"/>
  <c r="F13" i="6"/>
  <c r="F17" i="6"/>
  <c r="G17" i="6" s="1"/>
  <c r="F7" i="7"/>
  <c r="F17" i="7"/>
  <c r="G17" i="7" s="1"/>
  <c r="F37" i="7"/>
  <c r="F47" i="7"/>
  <c r="G47" i="7" s="1"/>
  <c r="F13" i="7"/>
  <c r="F29" i="7"/>
  <c r="G29" i="7" s="1"/>
  <c r="F43" i="7"/>
  <c r="F23" i="7"/>
  <c r="G23" i="7" s="1"/>
  <c r="F12" i="8"/>
  <c r="F18" i="8"/>
  <c r="F6" i="8"/>
  <c r="F24" i="8"/>
  <c r="F18" i="10"/>
  <c r="F65" i="10"/>
  <c r="F77" i="10"/>
  <c r="F89" i="10"/>
  <c r="F101" i="10"/>
  <c r="F113" i="10"/>
  <c r="F11" i="11"/>
  <c r="G11" i="11" s="1"/>
  <c r="F37" i="11"/>
  <c r="F5" i="11"/>
  <c r="G5" i="11" s="1"/>
  <c r="F25" i="11"/>
  <c r="F17" i="11"/>
  <c r="G18" i="11" s="1"/>
  <c r="F37" i="12"/>
  <c r="F48" i="8"/>
  <c r="G49" i="8" s="1"/>
  <c r="F24" i="10"/>
  <c r="G168" i="1"/>
  <c r="G167" i="1"/>
  <c r="G95" i="4"/>
  <c r="G59" i="4"/>
  <c r="F7" i="6"/>
  <c r="G6" i="10"/>
  <c r="F130" i="1"/>
  <c r="G130" i="1" s="1"/>
  <c r="G84" i="1"/>
  <c r="F69" i="1"/>
  <c r="F33" i="1"/>
  <c r="G34" i="1" s="1"/>
  <c r="F21" i="1"/>
  <c r="F160" i="1"/>
  <c r="G161" i="1" s="1"/>
  <c r="F96" i="1"/>
  <c r="G97" i="1" s="1"/>
  <c r="F46" i="1"/>
  <c r="G46" i="1" s="1"/>
  <c r="F28" i="1"/>
  <c r="F139" i="1"/>
  <c r="F89" i="1"/>
  <c r="F39" i="1"/>
  <c r="G39" i="1" s="1"/>
  <c r="F14" i="1"/>
  <c r="F153" i="1"/>
  <c r="G154" i="1" s="1"/>
  <c r="F42" i="4"/>
  <c r="F46" i="4"/>
  <c r="G46" i="4" s="1"/>
  <c r="F48" i="4"/>
  <c r="F6" i="5"/>
  <c r="F12" i="5"/>
  <c r="G12" i="5" s="1"/>
  <c r="F12" i="6"/>
  <c r="F18" i="6"/>
  <c r="G19" i="6" s="1"/>
  <c r="F6" i="6"/>
  <c r="F6" i="7"/>
  <c r="G6" i="7" s="1"/>
  <c r="F18" i="7"/>
  <c r="F36" i="7"/>
  <c r="G36" i="7" s="1"/>
  <c r="F48" i="7"/>
  <c r="F12" i="7"/>
  <c r="F30" i="7"/>
  <c r="F42" i="7"/>
  <c r="G43" i="7" s="1"/>
  <c r="F43" i="8"/>
  <c r="G43" i="8" s="1"/>
  <c r="F7" i="10"/>
  <c r="G7" i="10" s="1"/>
  <c r="F68" i="1"/>
  <c r="F32" i="1"/>
  <c r="G32" i="1" s="1"/>
  <c r="F20" i="1"/>
  <c r="G20" i="1" s="1"/>
  <c r="F159" i="1"/>
  <c r="G159" i="1" s="1"/>
  <c r="F95" i="1"/>
  <c r="G95" i="1" s="1"/>
  <c r="F49" i="1"/>
  <c r="F27" i="1"/>
  <c r="F138" i="1"/>
  <c r="F88" i="1"/>
  <c r="G88" i="1" s="1"/>
  <c r="F42" i="1"/>
  <c r="F13" i="1"/>
  <c r="G13" i="1" s="1"/>
  <c r="F152" i="1"/>
  <c r="G152" i="1" s="1"/>
  <c r="G54" i="7"/>
  <c r="G30" i="11"/>
  <c r="F5" i="12"/>
  <c r="G5" i="12" s="1"/>
  <c r="F7" i="12"/>
  <c r="F116" i="1"/>
  <c r="G116" i="1" s="1"/>
  <c r="F55" i="1"/>
  <c r="G77" i="1"/>
  <c r="F24" i="7"/>
  <c r="F11" i="8"/>
  <c r="G11" i="8" s="1"/>
  <c r="F13" i="8"/>
  <c r="F17" i="8"/>
  <c r="G17" i="8" s="1"/>
  <c r="F19" i="8"/>
  <c r="F29" i="8"/>
  <c r="G29" i="8" s="1"/>
  <c r="F31" i="8"/>
  <c r="G31" i="8" s="1"/>
  <c r="F5" i="8"/>
  <c r="G5" i="8" s="1"/>
  <c r="F7" i="8"/>
  <c r="F35" i="8"/>
  <c r="G35" i="8" s="1"/>
  <c r="F37" i="8"/>
  <c r="F23" i="8"/>
  <c r="G23" i="8" s="1"/>
  <c r="F25" i="8"/>
  <c r="G25" i="8" s="1"/>
  <c r="F17" i="10"/>
  <c r="G17" i="10" s="1"/>
  <c r="F19" i="10"/>
  <c r="F11" i="10"/>
  <c r="G11" i="10" s="1"/>
  <c r="F13" i="10"/>
  <c r="G13" i="10" s="1"/>
  <c r="F23" i="10"/>
  <c r="G23" i="10" s="1"/>
  <c r="F25" i="10"/>
  <c r="F58" i="10"/>
  <c r="G58" i="10" s="1"/>
  <c r="F60" i="10"/>
  <c r="G60" i="10" s="1"/>
  <c r="F64" i="10"/>
  <c r="G64" i="10" s="1"/>
  <c r="F66" i="10"/>
  <c r="G66" i="10" s="1"/>
  <c r="F70" i="10"/>
  <c r="G70" i="10" s="1"/>
  <c r="F72" i="10"/>
  <c r="F76" i="10"/>
  <c r="G76" i="10" s="1"/>
  <c r="F78" i="10"/>
  <c r="F82" i="10"/>
  <c r="G82" i="10" s="1"/>
  <c r="F84" i="10"/>
  <c r="G84" i="10" s="1"/>
  <c r="F88" i="10"/>
  <c r="G88" i="10" s="1"/>
  <c r="F90" i="10"/>
  <c r="F100" i="10"/>
  <c r="G100" i="10" s="1"/>
  <c r="F102" i="10"/>
  <c r="G102" i="10" s="1"/>
  <c r="F106" i="10"/>
  <c r="G106" i="10" s="1"/>
  <c r="F108" i="10"/>
  <c r="G108" i="10" s="1"/>
  <c r="F112" i="10"/>
  <c r="G112" i="10" s="1"/>
  <c r="F114" i="10"/>
  <c r="G114" i="10" s="1"/>
  <c r="F118" i="10"/>
  <c r="G118" i="10" s="1"/>
  <c r="F120" i="10"/>
  <c r="G120" i="10" s="1"/>
  <c r="F12" i="11"/>
  <c r="F24" i="11"/>
  <c r="G25" i="11" s="1"/>
  <c r="F36" i="12"/>
  <c r="G36" i="12" s="1"/>
  <c r="F6" i="12"/>
  <c r="G17" i="11"/>
  <c r="G55" i="7"/>
  <c r="G42" i="7"/>
  <c r="G24" i="4"/>
  <c r="G30" i="4"/>
  <c r="F71" i="4"/>
  <c r="F72" i="4"/>
  <c r="G76" i="1"/>
  <c r="G55" i="1"/>
  <c r="G12" i="1"/>
  <c r="F17" i="12"/>
  <c r="G17" i="12" s="1"/>
  <c r="F18" i="12"/>
  <c r="F25" i="12"/>
  <c r="F11" i="12"/>
  <c r="G11" i="12" s="1"/>
  <c r="F12" i="12"/>
  <c r="F13" i="12"/>
  <c r="F29" i="12"/>
  <c r="G29" i="12" s="1"/>
  <c r="F30" i="12"/>
  <c r="F31" i="12"/>
  <c r="F17" i="5"/>
  <c r="G17" i="5" s="1"/>
  <c r="F18" i="5"/>
  <c r="F19" i="5"/>
  <c r="F5" i="5"/>
  <c r="G5" i="5" s="1"/>
  <c r="F11" i="9"/>
  <c r="G11" i="9" s="1"/>
  <c r="F12" i="9"/>
  <c r="F13" i="9"/>
  <c r="F5" i="9"/>
  <c r="G5" i="9" s="1"/>
  <c r="F6" i="9"/>
  <c r="F7" i="9"/>
  <c r="F81" i="1"/>
  <c r="G81" i="1" s="1"/>
  <c r="F41" i="8"/>
  <c r="G41" i="8" s="1"/>
  <c r="F24" i="12"/>
  <c r="F23" i="12"/>
  <c r="G23" i="12" s="1"/>
  <c r="F19" i="12"/>
  <c r="F94" i="10"/>
  <c r="G94" i="10" s="1"/>
  <c r="F95" i="10"/>
  <c r="F96" i="10"/>
  <c r="G96" i="10" s="1"/>
  <c r="G72" i="10"/>
  <c r="G77" i="10"/>
  <c r="G107" i="10"/>
  <c r="G12" i="6"/>
  <c r="G13" i="6"/>
  <c r="F34" i="4"/>
  <c r="G34" i="4" s="1"/>
  <c r="F40" i="4"/>
  <c r="G40" i="4" s="1"/>
  <c r="F41" i="4"/>
  <c r="F70" i="4"/>
  <c r="G70" i="4" s="1"/>
  <c r="F36" i="4"/>
  <c r="G37" i="8" l="1"/>
  <c r="G37" i="11"/>
  <c r="G19" i="10"/>
  <c r="G11" i="4"/>
  <c r="G54" i="4"/>
  <c r="G24" i="7"/>
  <c r="G12" i="7"/>
  <c r="G18" i="8"/>
  <c r="G19" i="8"/>
  <c r="G13" i="8"/>
  <c r="G48" i="7"/>
  <c r="G19" i="7"/>
  <c r="G42" i="1"/>
  <c r="G61" i="1"/>
  <c r="G68" i="1"/>
  <c r="G56" i="1"/>
  <c r="G104" i="1"/>
  <c r="G48" i="1"/>
  <c r="G118" i="1"/>
  <c r="G145" i="1"/>
  <c r="G105" i="1"/>
  <c r="G14" i="1"/>
  <c r="G124" i="1"/>
  <c r="G147" i="1"/>
  <c r="G111" i="1"/>
  <c r="G49" i="1"/>
  <c r="G27" i="1"/>
  <c r="G110" i="1"/>
  <c r="G117" i="1"/>
  <c r="G138" i="1"/>
  <c r="G47" i="1"/>
  <c r="G54" i="1"/>
  <c r="G48" i="4"/>
  <c r="G66" i="4"/>
  <c r="G29" i="4"/>
  <c r="G36" i="4"/>
  <c r="G89" i="4"/>
  <c r="G12" i="4"/>
  <c r="G18" i="4"/>
  <c r="G65" i="4"/>
  <c r="G77" i="4"/>
  <c r="G83" i="4"/>
  <c r="G47" i="4"/>
  <c r="G23" i="4"/>
  <c r="G7" i="6"/>
  <c r="G6" i="6"/>
  <c r="G18" i="6"/>
  <c r="G25" i="10"/>
  <c r="G49" i="7"/>
  <c r="G7" i="7"/>
  <c r="G18" i="7"/>
  <c r="G30" i="7"/>
  <c r="G12" i="11"/>
  <c r="G6" i="11"/>
  <c r="G7" i="8"/>
  <c r="G48" i="8"/>
  <c r="G12" i="8"/>
  <c r="G6" i="8"/>
  <c r="G37" i="7"/>
  <c r="G6" i="9"/>
  <c r="G89" i="1"/>
  <c r="G69" i="1"/>
  <c r="G119" i="10"/>
  <c r="G103" i="1"/>
  <c r="G78" i="10"/>
  <c r="G65" i="10"/>
  <c r="G63" i="1"/>
  <c r="G75" i="1"/>
  <c r="G18" i="10"/>
  <c r="G40" i="1"/>
  <c r="G89" i="10"/>
  <c r="G146" i="1"/>
  <c r="G31" i="7"/>
  <c r="G90" i="10"/>
  <c r="G37" i="12"/>
  <c r="G24" i="11"/>
  <c r="G6" i="5"/>
  <c r="G18" i="5"/>
  <c r="G12" i="10"/>
  <c r="G24" i="10"/>
  <c r="G13" i="12"/>
  <c r="G31" i="12"/>
  <c r="G19" i="12"/>
  <c r="G7" i="12"/>
  <c r="G6" i="12"/>
  <c r="G36" i="8"/>
  <c r="G12" i="12"/>
  <c r="G18" i="12"/>
  <c r="G30" i="12"/>
  <c r="G131" i="1"/>
  <c r="G12" i="9"/>
  <c r="G113" i="10"/>
  <c r="G101" i="10"/>
  <c r="G13" i="11"/>
  <c r="G96" i="1"/>
  <c r="G25" i="7"/>
  <c r="G90" i="1"/>
  <c r="G42" i="8"/>
  <c r="G139" i="1"/>
  <c r="G95" i="10"/>
  <c r="G83" i="10"/>
  <c r="G71" i="10"/>
  <c r="G59" i="10"/>
  <c r="G70" i="1"/>
  <c r="G13" i="7"/>
  <c r="G28" i="1"/>
  <c r="G21" i="1"/>
  <c r="G13" i="5"/>
  <c r="G153" i="1"/>
  <c r="G19" i="5"/>
  <c r="G42" i="4"/>
  <c r="G24" i="12"/>
  <c r="G140" i="1"/>
  <c r="G160" i="1"/>
  <c r="G24" i="8"/>
  <c r="G30" i="8"/>
  <c r="G33" i="1"/>
  <c r="G7" i="5"/>
  <c r="G25" i="12"/>
  <c r="G7" i="9"/>
  <c r="G13" i="9"/>
  <c r="G72" i="4"/>
  <c r="G82" i="1"/>
  <c r="G35" i="4"/>
  <c r="G71" i="4"/>
  <c r="G41" i="4"/>
</calcChain>
</file>

<file path=xl/sharedStrings.xml><?xml version="1.0" encoding="utf-8"?>
<sst xmlns="http://schemas.openxmlformats.org/spreadsheetml/2006/main" count="1513" uniqueCount="566">
  <si>
    <t>SM</t>
  </si>
  <si>
    <t>running</t>
  </si>
  <si>
    <t xml:space="preserve">lap </t>
  </si>
  <si>
    <t>leg</t>
  </si>
  <si>
    <t>competitor</t>
  </si>
  <si>
    <t>posn</t>
  </si>
  <si>
    <t>time</t>
  </si>
  <si>
    <t>L Wilson</t>
  </si>
  <si>
    <t>S McKendrick</t>
  </si>
  <si>
    <t>D Phee</t>
  </si>
  <si>
    <t>lap</t>
  </si>
  <si>
    <t>data</t>
  </si>
  <si>
    <t>1</t>
  </si>
  <si>
    <t>2</t>
  </si>
  <si>
    <t>3</t>
  </si>
  <si>
    <t>Mins</t>
  </si>
  <si>
    <t>Secs</t>
  </si>
  <si>
    <t>SW</t>
  </si>
  <si>
    <t>U11G</t>
  </si>
  <si>
    <t>U13G</t>
  </si>
  <si>
    <t>U15G</t>
  </si>
  <si>
    <t>U17G</t>
  </si>
  <si>
    <t>U17B</t>
  </si>
  <si>
    <t>U15B</t>
  </si>
  <si>
    <t>U13B</t>
  </si>
  <si>
    <t>U11B</t>
  </si>
  <si>
    <t>1st</t>
  </si>
  <si>
    <t>2nd</t>
  </si>
  <si>
    <t>3rd</t>
  </si>
  <si>
    <t>Fastest Laps</t>
  </si>
  <si>
    <t>Senior Men 2019</t>
  </si>
  <si>
    <t>Senior Women 2019</t>
  </si>
  <si>
    <t>Under 17 Girls 2019</t>
  </si>
  <si>
    <t>Under 17 Boys 2019</t>
  </si>
  <si>
    <t>Under 15 Girls 2019</t>
  </si>
  <si>
    <t>Under 15 Boys 2019</t>
  </si>
  <si>
    <t>Under 13 Girls 2019</t>
  </si>
  <si>
    <t>Under 13 Boys 2019</t>
  </si>
  <si>
    <t>Under 11 Girls 2019</t>
  </si>
  <si>
    <t>Under 11 Boys 2019</t>
  </si>
  <si>
    <t>Ayr Seaforth A</t>
  </si>
  <si>
    <t>Lucan Marshal Watt</t>
  </si>
  <si>
    <t>Ayrseaforth B</t>
  </si>
  <si>
    <t>Matthew Copland</t>
  </si>
  <si>
    <t>Matthew Cox</t>
  </si>
  <si>
    <t>Daniel Ramsay</t>
  </si>
  <si>
    <t>Angus McCubbin</t>
  </si>
  <si>
    <t>Lemoni Allan McLaughlin</t>
  </si>
  <si>
    <t>Jessica Byres</t>
  </si>
  <si>
    <t>Laurie McAlpine</t>
  </si>
  <si>
    <t>Ayr Seaforth B</t>
  </si>
  <si>
    <t>Katie Ablett</t>
  </si>
  <si>
    <t>Chloe Lendrum</t>
  </si>
  <si>
    <t>Iona Hubbard</t>
  </si>
  <si>
    <t>Anna Kirk</t>
  </si>
  <si>
    <t>Sophie McCallum</t>
  </si>
  <si>
    <t>Caryss McKenzie</t>
  </si>
  <si>
    <t>Erica Baird</t>
  </si>
  <si>
    <t>Drew Walker</t>
  </si>
  <si>
    <t>Daniel Byers</t>
  </si>
  <si>
    <t>Brady McLean</t>
  </si>
  <si>
    <t>Sam McCrorie</t>
  </si>
  <si>
    <t>Alasdair MacLean</t>
  </si>
  <si>
    <t>Kilmarnock A</t>
  </si>
  <si>
    <t>Jamie Work</t>
  </si>
  <si>
    <t>Cameron McGarry</t>
  </si>
  <si>
    <t>Sam rice</t>
  </si>
  <si>
    <t>Kilmarnock B</t>
  </si>
  <si>
    <t>Jamie Brown</t>
  </si>
  <si>
    <t>Brayden Dean</t>
  </si>
  <si>
    <t>Joe Jamieson</t>
  </si>
  <si>
    <t>Kilmarnock C</t>
  </si>
  <si>
    <t>Lewis Anderson</t>
  </si>
  <si>
    <t>Daniel Sharp</t>
  </si>
  <si>
    <t>Jake Raymond</t>
  </si>
  <si>
    <t>NAAC A</t>
  </si>
  <si>
    <t>Eilidh Comrie</t>
  </si>
  <si>
    <t>Yvie Pettigrew</t>
  </si>
  <si>
    <t>Rachel Forsyth</t>
  </si>
  <si>
    <t>NAAC B</t>
  </si>
  <si>
    <t>Leah Luby</t>
  </si>
  <si>
    <t>Katie Urquhart</t>
  </si>
  <si>
    <t>Evie Watters</t>
  </si>
  <si>
    <t>Caitlin Anderson</t>
  </si>
  <si>
    <t>Beth McCallum</t>
  </si>
  <si>
    <t>Olivia McMillan</t>
  </si>
  <si>
    <t>Lucy Lennox</t>
  </si>
  <si>
    <t>Jes Anderson</t>
  </si>
  <si>
    <t>Carrie Robertson</t>
  </si>
  <si>
    <t>Charlotte Brown</t>
  </si>
  <si>
    <t>Haylie Ferguson</t>
  </si>
  <si>
    <t>Charlotte Gebbie</t>
  </si>
  <si>
    <t>Kilmarnock D</t>
  </si>
  <si>
    <t>Rebecca McNulty</t>
  </si>
  <si>
    <t>Antwone Cowan</t>
  </si>
  <si>
    <t>Dylan Welsh</t>
  </si>
  <si>
    <t>Douglas Goldie</t>
  </si>
  <si>
    <t>Lewis Barrie</t>
  </si>
  <si>
    <t>Euan Docherty</t>
  </si>
  <si>
    <t>Arran Campbell</t>
  </si>
  <si>
    <t>NAAC C</t>
  </si>
  <si>
    <t>Ross Brady</t>
  </si>
  <si>
    <t>Harris McNicol</t>
  </si>
  <si>
    <t>Aiden McWhirter</t>
  </si>
  <si>
    <t>Sam Walton</t>
  </si>
  <si>
    <t>Ross Mitchell</t>
  </si>
  <si>
    <t>Jack Edgar</t>
  </si>
  <si>
    <t>Rhian Mitchell</t>
  </si>
  <si>
    <t>Abby Docherty</t>
  </si>
  <si>
    <t>Freya Harkin</t>
  </si>
  <si>
    <t>Naideen Dailly</t>
  </si>
  <si>
    <t>Alice Goldie</t>
  </si>
  <si>
    <t>Fiona Forsyth</t>
  </si>
  <si>
    <t>Shannon Brown</t>
  </si>
  <si>
    <t>Rachel Warboys</t>
  </si>
  <si>
    <t>Isla Tonner</t>
  </si>
  <si>
    <t>Olivia Warboys</t>
  </si>
  <si>
    <t>Libby Henderson</t>
  </si>
  <si>
    <t>Courtney McLaughlin</t>
  </si>
  <si>
    <t>Emma Morrison</t>
  </si>
  <si>
    <t>Eden Burns</t>
  </si>
  <si>
    <t>Amelka Jedrusian</t>
  </si>
  <si>
    <t>Molly Hunter</t>
  </si>
  <si>
    <t>Erin Tonner</t>
  </si>
  <si>
    <t>Jenny Munro</t>
  </si>
  <si>
    <t>Mhairi Ballantyne</t>
  </si>
  <si>
    <t>Laura Mitchell</t>
  </si>
  <si>
    <t>Kilmarnock E</t>
  </si>
  <si>
    <t>Evelyn Cole</t>
  </si>
  <si>
    <t>Sophie McColm</t>
  </si>
  <si>
    <t>Emma McMillan</t>
  </si>
  <si>
    <t>Clare McLaughlin</t>
  </si>
  <si>
    <t>Ellie Anderson</t>
  </si>
  <si>
    <t>Paige Holland</t>
  </si>
  <si>
    <t>Lucy Hoy</t>
  </si>
  <si>
    <t xml:space="preserve">Kilmarnock A </t>
  </si>
  <si>
    <t>Jonathan Downey</t>
  </si>
  <si>
    <t>Jordan Phillips</t>
  </si>
  <si>
    <t>Jamie Phillips</t>
  </si>
  <si>
    <t>Logan Mitchell</t>
  </si>
  <si>
    <t>Ross McNiven</t>
  </si>
  <si>
    <t>Callum Campbell</t>
  </si>
  <si>
    <t>Ayrseaforth A</t>
  </si>
  <si>
    <t>Ethan Polson</t>
  </si>
  <si>
    <t>Connor Scobie</t>
  </si>
  <si>
    <t>Euan Kelly</t>
  </si>
  <si>
    <t>Calum Hannah</t>
  </si>
  <si>
    <t>Joshua Mirtle</t>
  </si>
  <si>
    <t>Alex Crooks</t>
  </si>
  <si>
    <t>Nathan McColm</t>
  </si>
  <si>
    <t>Aoibha Ballard</t>
  </si>
  <si>
    <t>Rana Tatar</t>
  </si>
  <si>
    <t>Leah Murray</t>
  </si>
  <si>
    <t xml:space="preserve">NAAC A </t>
  </si>
  <si>
    <t>Niamh Murphy</t>
  </si>
  <si>
    <t>Rebecca Booth</t>
  </si>
  <si>
    <t>Megan Pettigrew</t>
  </si>
  <si>
    <t>Eilidh Ballantyne</t>
  </si>
  <si>
    <t>Victoria McDowall</t>
  </si>
  <si>
    <t>Laura Jedrusiak</t>
  </si>
  <si>
    <t xml:space="preserve">Ayr Seaforth </t>
  </si>
  <si>
    <t>Lucy Stanley</t>
  </si>
  <si>
    <t>Morven Hubbard</t>
  </si>
  <si>
    <t>Ayrodynamic A</t>
  </si>
  <si>
    <t>Lorna Todd</t>
  </si>
  <si>
    <t>Estee Coetzee</t>
  </si>
  <si>
    <t>Barbara MacIntyre</t>
  </si>
  <si>
    <t>Ayrodynamic B</t>
  </si>
  <si>
    <t>Lorna Sloan</t>
  </si>
  <si>
    <t>Lynsay MacDonald</t>
  </si>
  <si>
    <t>Karen Gourley</t>
  </si>
  <si>
    <t>Kirstie Alexander</t>
  </si>
  <si>
    <t>Kirsty McNulty</t>
  </si>
  <si>
    <t>Paula Wilson</t>
  </si>
  <si>
    <t>Leonie McCutcheon</t>
  </si>
  <si>
    <t>Susan Ballantyne</t>
  </si>
  <si>
    <t>Gail Henderson</t>
  </si>
  <si>
    <t>Rons Runners A</t>
  </si>
  <si>
    <t>Sylvia Mullholland</t>
  </si>
  <si>
    <t>Pamela Porteous</t>
  </si>
  <si>
    <t>Lorna Baird</t>
  </si>
  <si>
    <t>Rons Runners C</t>
  </si>
  <si>
    <t>Anita Mackie</t>
  </si>
  <si>
    <t>Arlene Wallace</t>
  </si>
  <si>
    <t>Carrol Finlay</t>
  </si>
  <si>
    <t>Rons Runners D</t>
  </si>
  <si>
    <t>Hazel Anderson</t>
  </si>
  <si>
    <t>Ruth McLauchlan</t>
  </si>
  <si>
    <t>Gaynor Caldwell</t>
  </si>
  <si>
    <t>0420</t>
  </si>
  <si>
    <t>0425</t>
  </si>
  <si>
    <t>0438</t>
  </si>
  <si>
    <t>0445</t>
  </si>
  <si>
    <t>0516</t>
  </si>
  <si>
    <t>0848</t>
  </si>
  <si>
    <t>0905</t>
  </si>
  <si>
    <t>0935</t>
  </si>
  <si>
    <t>0515</t>
  </si>
  <si>
    <t>1013</t>
  </si>
  <si>
    <t>1022</t>
  </si>
  <si>
    <t>1044</t>
  </si>
  <si>
    <t>1323</t>
  </si>
  <si>
    <t>1342</t>
  </si>
  <si>
    <t>1437</t>
  </si>
  <si>
    <t>1508</t>
  </si>
  <si>
    <t>1516</t>
  </si>
  <si>
    <t>0424</t>
  </si>
  <si>
    <t>0453</t>
  </si>
  <si>
    <t>0518</t>
  </si>
  <si>
    <t>0528</t>
  </si>
  <si>
    <t>0541</t>
  </si>
  <si>
    <t>0545</t>
  </si>
  <si>
    <t>0619</t>
  </si>
  <si>
    <t>0632</t>
  </si>
  <si>
    <t>0914</t>
  </si>
  <si>
    <t>1006</t>
  </si>
  <si>
    <t>1047</t>
  </si>
  <si>
    <t>1059</t>
  </si>
  <si>
    <t>1203</t>
  </si>
  <si>
    <t>1205</t>
  </si>
  <si>
    <t>1423</t>
  </si>
  <si>
    <t>1518</t>
  </si>
  <si>
    <t>1617</t>
  </si>
  <si>
    <t>1631</t>
  </si>
  <si>
    <t>1756</t>
  </si>
  <si>
    <t>1829</t>
  </si>
  <si>
    <t>Lewis Ferguson</t>
  </si>
  <si>
    <t>Taylor Cadwell</t>
  </si>
  <si>
    <t>Davie Houston</t>
  </si>
  <si>
    <t>Rons Runner B</t>
  </si>
  <si>
    <t>Helen Marshall</t>
  </si>
  <si>
    <t>Rachel Cox</t>
  </si>
  <si>
    <t>Jennifer Cowell</t>
  </si>
  <si>
    <t>Kathryn Ballard</t>
  </si>
  <si>
    <t>Carla Murray</t>
  </si>
  <si>
    <t>Fiona Comrie</t>
  </si>
  <si>
    <t>Chrissie McWhirter</t>
  </si>
  <si>
    <t>Lyndsey Renfrew</t>
  </si>
  <si>
    <t>Cheryl Gilmour</t>
  </si>
  <si>
    <t>Lauren Smith</t>
  </si>
  <si>
    <t>Mhairi McCandless</t>
  </si>
  <si>
    <t>Stephanie Finniean</t>
  </si>
  <si>
    <t>Laura Wallace</t>
  </si>
  <si>
    <t>Gael Neill</t>
  </si>
  <si>
    <t>Susie Hubbard</t>
  </si>
  <si>
    <t>Ruth Kirk</t>
  </si>
  <si>
    <t>Kirsty Green</t>
  </si>
  <si>
    <t>Gillian Hannah</t>
  </si>
  <si>
    <t xml:space="preserve">Troon </t>
  </si>
  <si>
    <t>Caroline Millar</t>
  </si>
  <si>
    <t>Katrine Kelly</t>
  </si>
  <si>
    <t>Lisa Jane Horrey</t>
  </si>
  <si>
    <t>James Chalmers</t>
  </si>
  <si>
    <t>Andrew Stewart</t>
  </si>
  <si>
    <t>Michael Ryan</t>
  </si>
  <si>
    <t>Matthew Watson</t>
  </si>
  <si>
    <t>Rons Runners B</t>
  </si>
  <si>
    <t>James McGill</t>
  </si>
  <si>
    <t>Cornelius Lotter</t>
  </si>
  <si>
    <t>Bert McCrorie</t>
  </si>
  <si>
    <t>Tom Thomson</t>
  </si>
  <si>
    <t>Rons Runner C</t>
  </si>
  <si>
    <t>James Elliot</t>
  </si>
  <si>
    <t>Desmond McPeake</t>
  </si>
  <si>
    <t>Mark Garten</t>
  </si>
  <si>
    <t>Willie Goggans</t>
  </si>
  <si>
    <t>Hughie Hood</t>
  </si>
  <si>
    <t>Dave Ridout</t>
  </si>
  <si>
    <t>Robert Wylie</t>
  </si>
  <si>
    <t>Joe McLaughlin</t>
  </si>
  <si>
    <t>Richard Mair</t>
  </si>
  <si>
    <t>Martin Brown</t>
  </si>
  <si>
    <t>Craig Ferguson</t>
  </si>
  <si>
    <t>John Spiers</t>
  </si>
  <si>
    <t>Jamie Nix</t>
  </si>
  <si>
    <t>Scott Lyden</t>
  </si>
  <si>
    <t>Colin Glencorse</t>
  </si>
  <si>
    <t>David Moody</t>
  </si>
  <si>
    <t>Murray McDonald</t>
  </si>
  <si>
    <t>John Tougher</t>
  </si>
  <si>
    <t>Mario Campagna</t>
  </si>
  <si>
    <t>Stewart McAllaster</t>
  </si>
  <si>
    <t>Paul Bonafanti</t>
  </si>
  <si>
    <t>Leslie McDerment</t>
  </si>
  <si>
    <t>Stuart Nibloe</t>
  </si>
  <si>
    <t>Mark Lyden</t>
  </si>
  <si>
    <t>Kenny Neill</t>
  </si>
  <si>
    <t>Danny Graham</t>
  </si>
  <si>
    <t>Steven Reid</t>
  </si>
  <si>
    <t>Stephen McCrorie</t>
  </si>
  <si>
    <t xml:space="preserve">Alasdair Meldrum </t>
  </si>
  <si>
    <t>Stuart McLean</t>
  </si>
  <si>
    <t>Barry Duddy</t>
  </si>
  <si>
    <t>Simon Kirk</t>
  </si>
  <si>
    <t>Ayr Seaforth C</t>
  </si>
  <si>
    <t>Ian Morrison</t>
  </si>
  <si>
    <t>Stuart McColm</t>
  </si>
  <si>
    <t>Ayr Seaforth D</t>
  </si>
  <si>
    <t>John Hannah</t>
  </si>
  <si>
    <t>Ian Young</t>
  </si>
  <si>
    <t>Irvine A</t>
  </si>
  <si>
    <t>Ross Harvey</t>
  </si>
  <si>
    <t>Paul Lafferty</t>
  </si>
  <si>
    <t>Billy Richardson</t>
  </si>
  <si>
    <t>Alex Allardyce</t>
  </si>
  <si>
    <t>Irvine B</t>
  </si>
  <si>
    <t>Owen McWilliams</t>
  </si>
  <si>
    <t>Mark Sands</t>
  </si>
  <si>
    <t>Scott Brown</t>
  </si>
  <si>
    <t>Mark Livingstone</t>
  </si>
  <si>
    <t>Irvine C</t>
  </si>
  <si>
    <t>Alan Douglas</t>
  </si>
  <si>
    <t>Colin Miller</t>
  </si>
  <si>
    <t>George Irving</t>
  </si>
  <si>
    <t>Jim Sneddon</t>
  </si>
  <si>
    <t>Ian McIlwraith</t>
  </si>
  <si>
    <t>Stephen Forsyth</t>
  </si>
  <si>
    <t>Mark Preston</t>
  </si>
  <si>
    <t>Gareth Brown</t>
  </si>
  <si>
    <t>Craig dailly</t>
  </si>
  <si>
    <t>John Leitch</t>
  </si>
  <si>
    <t>Graeme Bone</t>
  </si>
  <si>
    <t>Neil Kiti</t>
  </si>
  <si>
    <t>Drummond Bone</t>
  </si>
  <si>
    <t>John Miller</t>
  </si>
  <si>
    <t>Euan Comrie</t>
  </si>
  <si>
    <t>Stephen Nisbet</t>
  </si>
  <si>
    <t>Troon A</t>
  </si>
  <si>
    <t>Liam Convery</t>
  </si>
  <si>
    <t>Matt Pearce</t>
  </si>
  <si>
    <t>John McCabe</t>
  </si>
  <si>
    <t>Graeme McKenzie</t>
  </si>
  <si>
    <t>Troon B</t>
  </si>
  <si>
    <t>Steve Burnside</t>
  </si>
  <si>
    <t>Dave Ruthven</t>
  </si>
  <si>
    <t>Riccardo Nardini</t>
  </si>
  <si>
    <t>Kenny Osborne</t>
  </si>
  <si>
    <t>Adrian Young</t>
  </si>
  <si>
    <t>Davie Auchie</t>
  </si>
  <si>
    <t>Mark McNulty</t>
  </si>
  <si>
    <t>Iain Ferguson</t>
  </si>
  <si>
    <t>Random</t>
  </si>
  <si>
    <t>Gary Currie</t>
  </si>
  <si>
    <t>0916</t>
  </si>
  <si>
    <t>0926</t>
  </si>
  <si>
    <t>0937</t>
  </si>
  <si>
    <t>0956</t>
  </si>
  <si>
    <t>1007</t>
  </si>
  <si>
    <t>1025</t>
  </si>
  <si>
    <t>1841</t>
  </si>
  <si>
    <t>1958</t>
  </si>
  <si>
    <t>2105</t>
  </si>
  <si>
    <t>2123</t>
  </si>
  <si>
    <t>2558</t>
  </si>
  <si>
    <t>2738</t>
  </si>
  <si>
    <t>3112</t>
  </si>
  <si>
    <t>3147</t>
  </si>
  <si>
    <t>3230</t>
  </si>
  <si>
    <t>3615</t>
  </si>
  <si>
    <t>0919</t>
  </si>
  <si>
    <t>0954</t>
  </si>
  <si>
    <t>1024</t>
  </si>
  <si>
    <t>1057</t>
  </si>
  <si>
    <t>1112</t>
  </si>
  <si>
    <t>1154</t>
  </si>
  <si>
    <t>1306</t>
  </si>
  <si>
    <t>disq</t>
  </si>
  <si>
    <t>1922</t>
  </si>
  <si>
    <t>2039</t>
  </si>
  <si>
    <t>2228</t>
  </si>
  <si>
    <t>2232</t>
  </si>
  <si>
    <t>2255</t>
  </si>
  <si>
    <t>2321</t>
  </si>
  <si>
    <t>2349</t>
  </si>
  <si>
    <t>2437</t>
  </si>
  <si>
    <t>2840</t>
  </si>
  <si>
    <t>2031</t>
  </si>
  <si>
    <t>3352</t>
  </si>
  <si>
    <t>3440</t>
  </si>
  <si>
    <t>3444</t>
  </si>
  <si>
    <t>3454</t>
  </si>
  <si>
    <t>3504</t>
  </si>
  <si>
    <t>3603</t>
  </si>
  <si>
    <t>1648</t>
  </si>
  <si>
    <t>1809</t>
  </si>
  <si>
    <t>1909</t>
  </si>
  <si>
    <t>1955</t>
  </si>
  <si>
    <t>2453</t>
  </si>
  <si>
    <t>0808</t>
  </si>
  <si>
    <t>0851</t>
  </si>
  <si>
    <t>0938</t>
  </si>
  <si>
    <t>0944</t>
  </si>
  <si>
    <t>2111</t>
  </si>
  <si>
    <t>2724</t>
  </si>
  <si>
    <t>3051</t>
  </si>
  <si>
    <t>0951</t>
  </si>
  <si>
    <t>2215</t>
  </si>
  <si>
    <t>3031</t>
  </si>
  <si>
    <t>3236</t>
  </si>
  <si>
    <t>2037</t>
  </si>
  <si>
    <t>0821</t>
  </si>
  <si>
    <t>0827</t>
  </si>
  <si>
    <t>1713</t>
  </si>
  <si>
    <t>1732</t>
  </si>
  <si>
    <t>2532</t>
  </si>
  <si>
    <t>2637</t>
  </si>
  <si>
    <t>Undeclared Runner</t>
  </si>
  <si>
    <t>0903</t>
  </si>
  <si>
    <t>1712</t>
  </si>
  <si>
    <t>1718</t>
  </si>
  <si>
    <t>1750</t>
  </si>
  <si>
    <t>1814</t>
  </si>
  <si>
    <t>1925</t>
  </si>
  <si>
    <t>1926</t>
  </si>
  <si>
    <t>2025</t>
  </si>
  <si>
    <t>2027</t>
  </si>
  <si>
    <t>2150</t>
  </si>
  <si>
    <t>2155</t>
  </si>
  <si>
    <t>2208</t>
  </si>
  <si>
    <t>2328</t>
  </si>
  <si>
    <t>2413</t>
  </si>
  <si>
    <t>2743</t>
  </si>
  <si>
    <t>3434</t>
  </si>
  <si>
    <t>3536</t>
  </si>
  <si>
    <t>3823</t>
  </si>
  <si>
    <t>3914</t>
  </si>
  <si>
    <t>3916</t>
  </si>
  <si>
    <t>3937</t>
  </si>
  <si>
    <t>4109</t>
  </si>
  <si>
    <t>4534</t>
  </si>
  <si>
    <t>4541</t>
  </si>
  <si>
    <t>4637</t>
  </si>
  <si>
    <t>4658</t>
  </si>
  <si>
    <t>4924</t>
  </si>
  <si>
    <t>5745</t>
  </si>
  <si>
    <t>5517</t>
  </si>
  <si>
    <t>5614</t>
  </si>
  <si>
    <t>5719</t>
  </si>
  <si>
    <t>5823</t>
  </si>
  <si>
    <t>5900</t>
  </si>
  <si>
    <t>6052</t>
  </si>
  <si>
    <t>6057</t>
  </si>
  <si>
    <t>6453</t>
  </si>
  <si>
    <t>6745</t>
  </si>
  <si>
    <t>7140</t>
  </si>
  <si>
    <t>7219</t>
  </si>
  <si>
    <t>7237</t>
  </si>
  <si>
    <t>8204</t>
  </si>
  <si>
    <t>xx</t>
  </si>
  <si>
    <t>4405</t>
  </si>
  <si>
    <t>1920</t>
  </si>
  <si>
    <t>4219</t>
  </si>
  <si>
    <t>6502</t>
  </si>
  <si>
    <t>1350</t>
  </si>
  <si>
    <t>1359</t>
  </si>
  <si>
    <t>1402</t>
  </si>
  <si>
    <t>1457</t>
  </si>
  <si>
    <t>1515</t>
  </si>
  <si>
    <t>1612</t>
  </si>
  <si>
    <t>1621</t>
  </si>
  <si>
    <t>1627</t>
  </si>
  <si>
    <t>1642</t>
  </si>
  <si>
    <t>1654</t>
  </si>
  <si>
    <t>1738</t>
  </si>
  <si>
    <t>1749</t>
  </si>
  <si>
    <t>1757</t>
  </si>
  <si>
    <t>1801</t>
  </si>
  <si>
    <t>1802</t>
  </si>
  <si>
    <t>1842</t>
  </si>
  <si>
    <t>1848</t>
  </si>
  <si>
    <t>01922</t>
  </si>
  <si>
    <t>1934</t>
  </si>
  <si>
    <t>2056</t>
  </si>
  <si>
    <t>2102</t>
  </si>
  <si>
    <t>Kitty Hinton</t>
  </si>
  <si>
    <t>2714</t>
  </si>
  <si>
    <t>2802</t>
  </si>
  <si>
    <t>2908</t>
  </si>
  <si>
    <t>3159</t>
  </si>
  <si>
    <t>3229</t>
  </si>
  <si>
    <t>3238</t>
  </si>
  <si>
    <t>3253</t>
  </si>
  <si>
    <t>3331</t>
  </si>
  <si>
    <t>3341</t>
  </si>
  <si>
    <t>3355</t>
  </si>
  <si>
    <t>3407</t>
  </si>
  <si>
    <t>3512</t>
  </si>
  <si>
    <t>3532</t>
  </si>
  <si>
    <t>3749</t>
  </si>
  <si>
    <t>3805</t>
  </si>
  <si>
    <t>3843</t>
  </si>
  <si>
    <t>3908</t>
  </si>
  <si>
    <t>4304</t>
  </si>
  <si>
    <t>3602</t>
  </si>
  <si>
    <t>3713</t>
  </si>
  <si>
    <t>3553</t>
  </si>
  <si>
    <t>4157</t>
  </si>
  <si>
    <t>4347</t>
  </si>
  <si>
    <t>4414</t>
  </si>
  <si>
    <t>4738</t>
  </si>
  <si>
    <t>4814</t>
  </si>
  <si>
    <t>4926</t>
  </si>
  <si>
    <t>4944</t>
  </si>
  <si>
    <t>5000</t>
  </si>
  <si>
    <t>5016</t>
  </si>
  <si>
    <t>5106</t>
  </si>
  <si>
    <t>5111</t>
  </si>
  <si>
    <t>5307</t>
  </si>
  <si>
    <t>5332</t>
  </si>
  <si>
    <t>5335</t>
  </si>
  <si>
    <t>5550</t>
  </si>
  <si>
    <t>5642</t>
  </si>
  <si>
    <t>5820</t>
  </si>
  <si>
    <t>6050</t>
  </si>
  <si>
    <t>6518</t>
  </si>
  <si>
    <t>5910</t>
  </si>
  <si>
    <t>5920</t>
  </si>
  <si>
    <t>6327</t>
  </si>
  <si>
    <t>6415</t>
  </si>
  <si>
    <t>6555</t>
  </si>
  <si>
    <t>6559</t>
  </si>
  <si>
    <t>6804</t>
  </si>
  <si>
    <t>6810</t>
  </si>
  <si>
    <t>6816</t>
  </si>
  <si>
    <t>6827</t>
  </si>
  <si>
    <t>7201</t>
  </si>
  <si>
    <t>7227</t>
  </si>
  <si>
    <t>7330</t>
  </si>
  <si>
    <t>7422</t>
  </si>
  <si>
    <t>7428</t>
  </si>
  <si>
    <t>7508</t>
  </si>
  <si>
    <t>7649</t>
  </si>
  <si>
    <t>7807</t>
  </si>
  <si>
    <t>8027</t>
  </si>
  <si>
    <t>8713</t>
  </si>
  <si>
    <t>Caroline millar</t>
  </si>
  <si>
    <t>Irvine</t>
  </si>
  <si>
    <t>Jennie Jackson</t>
  </si>
  <si>
    <t>Susan Rhodes</t>
  </si>
  <si>
    <t>Alison Gartland</t>
  </si>
  <si>
    <t>4th</t>
  </si>
  <si>
    <t>5th</t>
  </si>
  <si>
    <t>XX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</si>
  <si>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</si>
  <si>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</si>
  <si>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</si>
  <si>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</si>
  <si>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</si>
  <si>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</si>
  <si>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</si>
  <si>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</si>
  <si>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</si>
  <si>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</si>
  <si>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</si>
  <si>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</si>
  <si>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</si>
  <si>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</si>
  <si>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</si>
  <si>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</si>
  <si>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X</t>
  </si>
  <si>
    <t>Alan Hiddleston</t>
  </si>
  <si>
    <t>Alastair Stewart</t>
  </si>
  <si>
    <t>Grant Young</t>
  </si>
  <si>
    <t>Graeme wyllie</t>
  </si>
  <si>
    <t>David Ness</t>
  </si>
  <si>
    <t>Greg Bowie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</si>
</sst>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"/>
  </numFmts>
  <fonts count="1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0"/>
      <color rgb="FFFF0000"/>
      <name val="Verdana"/>
      <family val="2"/>
    </font>
    <font>
      <b/>
      <sz val="11"/>
      <name val="Verdana"/>
      <family val="2"/>
    </font>
    <font>
      <sz val="11"/>
      <name val="Calibri"/>
      <family val="2"/>
      <scheme val="minor"/>
    </font>
    <font>
      <sz val="9"/>
      <name val="Verdana"/>
      <family val="2"/>
    </font>
    <font>
      <sz val="12"/>
      <name val="Verdana"/>
      <family val="2"/>
    </font>
    <font>
      <sz val="10"/>
      <color rgb="FFFF0000"/>
      <name val="Verdana"/>
      <family val="2"/>
    </font>
    <font>
      <b/>
      <u/>
      <sz val="10"/>
      <color rgb="FFFF0000"/>
      <name val="Verdana"/>
      <family val="2"/>
    </font>
    <font>
      <u/>
      <sz val="10"/>
      <color rgb="FFFF0000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1" fillId="0" borderId="0" xfId="1"/>
    <xf numFmtId="0" fontId="2" fillId="0" borderId="0" xfId="1" applyFont="1"/>
    <xf numFmtId="0" fontId="2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1" applyBorder="1"/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3" fillId="0" borderId="0" xfId="1" applyFont="1" applyAlignment="1">
      <alignment horizontal="center"/>
    </xf>
    <xf numFmtId="0" fontId="6" fillId="0" borderId="16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2" fillId="0" borderId="0" xfId="1" applyNumberFormat="1" applyFont="1"/>
    <xf numFmtId="49" fontId="2" fillId="0" borderId="8" xfId="1" applyNumberFormat="1" applyFont="1" applyBorder="1" applyAlignment="1">
      <alignment horizontal="center"/>
    </xf>
    <xf numFmtId="49" fontId="1" fillId="0" borderId="1" xfId="1" applyNumberForma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1" fillId="0" borderId="4" xfId="1" applyNumberForma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49" fontId="1" fillId="0" borderId="0" xfId="1" applyNumberFormat="1"/>
    <xf numFmtId="49" fontId="1" fillId="0" borderId="0" xfId="1" applyNumberForma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6" fillId="0" borderId="16" xfId="1" applyNumberFormat="1" applyFont="1" applyBorder="1" applyAlignment="1">
      <alignment horizontal="center"/>
    </xf>
    <xf numFmtId="49" fontId="6" fillId="0" borderId="17" xfId="1" applyNumberFormat="1" applyFont="1" applyBorder="1" applyAlignment="1">
      <alignment horizontal="center"/>
    </xf>
    <xf numFmtId="49" fontId="2" fillId="0" borderId="6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6" fillId="0" borderId="13" xfId="1" applyNumberFormat="1" applyFont="1" applyBorder="1" applyAlignment="1">
      <alignment horizontal="center"/>
    </xf>
    <xf numFmtId="49" fontId="4" fillId="0" borderId="14" xfId="1" applyNumberFormat="1" applyFont="1" applyBorder="1" applyAlignment="1">
      <alignment horizontal="center"/>
    </xf>
    <xf numFmtId="49" fontId="4" fillId="0" borderId="15" xfId="1" applyNumberFormat="1" applyFont="1" applyBorder="1" applyAlignment="1">
      <alignment horizontal="center"/>
    </xf>
    <xf numFmtId="49" fontId="3" fillId="0" borderId="15" xfId="1" applyNumberFormat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49" fontId="2" fillId="0" borderId="18" xfId="1" applyNumberFormat="1" applyFont="1" applyBorder="1" applyAlignment="1">
      <alignment horizontal="center"/>
    </xf>
    <xf numFmtId="49" fontId="2" fillId="0" borderId="0" xfId="1" applyNumberFormat="1" applyFont="1" applyBorder="1"/>
    <xf numFmtId="49" fontId="4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49" fontId="1" fillId="0" borderId="0" xfId="1" applyNumberFormat="1" applyBorder="1"/>
    <xf numFmtId="0" fontId="0" fillId="0" borderId="0" xfId="0" applyBorder="1"/>
    <xf numFmtId="0" fontId="3" fillId="0" borderId="3" xfId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1" fillId="0" borderId="22" xfId="1" applyBorder="1"/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49" fontId="2" fillId="0" borderId="31" xfId="1" applyNumberFormat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49" fontId="4" fillId="0" borderId="10" xfId="1" applyNumberFormat="1" applyFont="1" applyBorder="1" applyAlignment="1">
      <alignment horizontal="center"/>
    </xf>
    <xf numFmtId="49" fontId="3" fillId="0" borderId="32" xfId="1" applyNumberFormat="1" applyFont="1" applyBorder="1" applyAlignment="1">
      <alignment horizontal="center"/>
    </xf>
    <xf numFmtId="49" fontId="1" fillId="0" borderId="31" xfId="1" applyNumberFormat="1" applyBorder="1" applyAlignment="1">
      <alignment horizontal="center"/>
    </xf>
    <xf numFmtId="0" fontId="0" fillId="0" borderId="31" xfId="0" applyBorder="1"/>
    <xf numFmtId="0" fontId="2" fillId="0" borderId="31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1" fillId="0" borderId="31" xfId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7" fillId="0" borderId="0" xfId="1" applyFont="1" applyAlignment="1">
      <alignment horizontal="center"/>
    </xf>
    <xf numFmtId="0" fontId="6" fillId="0" borderId="17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49" fontId="3" fillId="0" borderId="31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/>
    <xf numFmtId="49" fontId="10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1" applyFont="1"/>
    <xf numFmtId="0" fontId="11" fillId="0" borderId="0" xfId="1" applyFont="1"/>
    <xf numFmtId="0" fontId="2" fillId="0" borderId="0" xfId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49" fontId="6" fillId="0" borderId="34" xfId="1" applyNumberFormat="1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0" fontId="4" fillId="0" borderId="8" xfId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9" fontId="3" fillId="0" borderId="22" xfId="1" applyNumberFormat="1" applyFont="1" applyBorder="1" applyAlignment="1">
      <alignment horizontal="center"/>
    </xf>
    <xf numFmtId="49" fontId="3" fillId="0" borderId="28" xfId="1" applyNumberFormat="1" applyFont="1" applyBorder="1" applyAlignment="1">
      <alignment horizontal="center"/>
    </xf>
    <xf numFmtId="49" fontId="12" fillId="0" borderId="0" xfId="0" applyNumberFormat="1" applyFont="1"/>
    <xf numFmtId="49" fontId="6" fillId="0" borderId="0" xfId="0" applyNumberFormat="1" applyFont="1"/>
    <xf numFmtId="49" fontId="6" fillId="0" borderId="17" xfId="0" applyNumberFormat="1" applyFont="1" applyBorder="1" applyAlignment="1">
      <alignment horizontal="center"/>
    </xf>
    <xf numFmtId="49" fontId="1" fillId="0" borderId="3" xfId="1" applyNumberFormat="1" applyFont="1" applyBorder="1" applyAlignment="1">
      <alignment horizontal="center"/>
    </xf>
    <xf numFmtId="49" fontId="1" fillId="0" borderId="1" xfId="1" applyNumberFormat="1" applyFont="1" applyBorder="1" applyAlignment="1">
      <alignment horizontal="center"/>
    </xf>
    <xf numFmtId="49" fontId="1" fillId="0" borderId="4" xfId="1" applyNumberFormat="1" applyFont="1" applyBorder="1" applyAlignment="1">
      <alignment horizontal="center"/>
    </xf>
    <xf numFmtId="14" fontId="1" fillId="0" borderId="0" xfId="1" applyNumberFormat="1"/>
    <xf numFmtId="0" fontId="1" fillId="0" borderId="1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49" fontId="1" fillId="0" borderId="7" xfId="1" applyNumberFormat="1" applyFont="1" applyBorder="1" applyAlignment="1">
      <alignment horizontal="center"/>
    </xf>
    <xf numFmtId="49" fontId="1" fillId="0" borderId="31" xfId="1" applyNumberFormat="1" applyFont="1" applyBorder="1" applyAlignment="1">
      <alignment horizontal="center"/>
    </xf>
    <xf numFmtId="49" fontId="1" fillId="0" borderId="31" xfId="1" applyNumberFormat="1" applyBorder="1"/>
    <xf numFmtId="49" fontId="0" fillId="0" borderId="31" xfId="0" applyNumberFormat="1" applyBorder="1"/>
    <xf numFmtId="49" fontId="2" fillId="0" borderId="22" xfId="1" applyNumberFormat="1" applyFont="1" applyBorder="1" applyAlignment="1">
      <alignment horizontal="center"/>
    </xf>
    <xf numFmtId="0" fontId="0" fillId="0" borderId="17" xfId="0" applyBorder="1"/>
    <xf numFmtId="0" fontId="0" fillId="0" borderId="22" xfId="0" applyBorder="1"/>
    <xf numFmtId="49" fontId="0" fillId="0" borderId="17" xfId="0" applyNumberFormat="1" applyBorder="1"/>
    <xf numFmtId="49" fontId="0" fillId="0" borderId="22" xfId="0" applyNumberFormat="1" applyBorder="1"/>
    <xf numFmtId="49" fontId="1" fillId="0" borderId="22" xfId="1" applyNumberFormat="1" applyBorder="1"/>
    <xf numFmtId="0" fontId="2" fillId="0" borderId="0" xfId="1" applyFont="1" applyAlignment="1">
      <alignment horizontal="right"/>
    </xf>
    <xf numFmtId="0" fontId="3" fillId="0" borderId="0" xfId="1" applyFont="1" applyFill="1"/>
    <xf numFmtId="0" fontId="13" fillId="0" borderId="0" xfId="1" applyFont="1" applyFill="1"/>
    <xf numFmtId="0" fontId="6" fillId="0" borderId="0" xfId="1" applyFont="1" applyFill="1"/>
    <xf numFmtId="20" fontId="6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19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20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25" xfId="1" applyNumberFormat="1" applyFont="1" applyFill="1" applyBorder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4" fillId="0" borderId="2" xfId="1" applyFont="1" applyFill="1" applyBorder="1" applyAlignment="1">
      <alignment horizontal="center"/>
    </xf>
    <xf numFmtId="2" fontId="4" fillId="0" borderId="19" xfId="1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2" fontId="4" fillId="0" borderId="20" xfId="1" applyNumberFormat="1" applyFont="1" applyFill="1" applyBorder="1" applyAlignment="1">
      <alignment horizontal="center"/>
    </xf>
    <xf numFmtId="0" fontId="8" fillId="0" borderId="0" xfId="0" applyFont="1" applyFill="1"/>
    <xf numFmtId="0" fontId="1" fillId="0" borderId="0" xfId="1" applyFill="1"/>
    <xf numFmtId="0" fontId="12" fillId="0" borderId="0" xfId="0" applyFont="1" applyFill="1"/>
    <xf numFmtId="0" fontId="13" fillId="0" borderId="0" xfId="0" applyFont="1" applyFill="1"/>
    <xf numFmtId="0" fontId="6" fillId="0" borderId="0" xfId="0" applyFont="1" applyFill="1"/>
    <xf numFmtId="20" fontId="6" fillId="0" borderId="0" xfId="0" applyNumberFormat="1" applyFont="1" applyFill="1"/>
    <xf numFmtId="164" fontId="1" fillId="0" borderId="0" xfId="1" applyNumberFormat="1" applyFill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20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2" fontId="2" fillId="0" borderId="19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2" fontId="2" fillId="0" borderId="20" xfId="1" applyNumberFormat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0" fillId="0" borderId="0" xfId="0" applyFill="1"/>
    <xf numFmtId="0" fontId="1" fillId="0" borderId="0" xfId="1" applyFill="1" applyBorder="1"/>
    <xf numFmtId="49" fontId="2" fillId="0" borderId="2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49" fontId="2" fillId="0" borderId="21" xfId="1" applyNumberFormat="1" applyFont="1" applyFill="1" applyBorder="1" applyAlignment="1">
      <alignment horizontal="center"/>
    </xf>
    <xf numFmtId="49" fontId="2" fillId="0" borderId="20" xfId="1" applyNumberFormat="1" applyFont="1" applyFill="1" applyBorder="1" applyAlignment="1">
      <alignment horizontal="center"/>
    </xf>
    <xf numFmtId="164" fontId="2" fillId="0" borderId="29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4" fillId="0" borderId="13" xfId="1" applyNumberFormat="1" applyFont="1" applyFill="1" applyBorder="1" applyAlignment="1">
      <alignment horizontal="center"/>
    </xf>
    <xf numFmtId="164" fontId="4" fillId="0" borderId="26" xfId="1" applyNumberFormat="1" applyFont="1" applyFill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34" xfId="1" applyNumberFormat="1" applyFont="1" applyFill="1" applyBorder="1" applyAlignment="1">
      <alignment horizontal="center"/>
    </xf>
    <xf numFmtId="164" fontId="2" fillId="0" borderId="2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3" fillId="0" borderId="32" xfId="1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2" fontId="2" fillId="0" borderId="21" xfId="1" applyNumberFormat="1" applyFont="1" applyFill="1" applyBorder="1" applyAlignment="1">
      <alignment horizontal="center"/>
    </xf>
    <xf numFmtId="2" fontId="2" fillId="0" borderId="5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1" fillId="0" borderId="0" xfId="1" applyNumberFormat="1" applyFont="1" applyBorder="1" applyAlignment="1"/>
    <xf numFmtId="0" fontId="2" fillId="0" borderId="0" xfId="1" applyFont="1" applyBorder="1" applyAlignment="1"/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49" fontId="3" fillId="0" borderId="17" xfId="1" applyNumberFormat="1" applyFont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49" fontId="1" fillId="0" borderId="0" xfId="1" applyNumberFormat="1" applyFont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49" fontId="6" fillId="0" borderId="22" xfId="1" applyNumberFormat="1" applyFont="1" applyBorder="1" applyAlignment="1">
      <alignment horizontal="center"/>
    </xf>
    <xf numFmtId="164" fontId="2" fillId="0" borderId="17" xfId="1" applyNumberFormat="1" applyFont="1" applyFill="1" applyBorder="1" applyAlignment="1">
      <alignment horizontal="center"/>
    </xf>
    <xf numFmtId="164" fontId="2" fillId="0" borderId="36" xfId="1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/>
    <xf numFmtId="20" fontId="6" fillId="0" borderId="0" xfId="0" applyNumberFormat="1" applyFont="1"/>
    <xf numFmtId="0" fontId="15" fillId="0" borderId="0" xfId="0" applyFont="1" applyAlignment="1">
      <alignment horizontal="center"/>
    </xf>
    <xf numFmtId="0" fontId="14" fillId="0" borderId="30" xfId="0" applyFont="1" applyBorder="1" applyAlignment="1">
      <alignment horizontal="center"/>
    </xf>
    <xf numFmtId="14" fontId="1" fillId="0" borderId="0" xfId="1" applyNumberForma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workbookViewId="0">
      <selection activeCell="L2" sqref="L2"/>
    </sheetView>
  </sheetViews>
  <sheetFormatPr defaultRowHeight="15" x14ac:dyDescent="0.25"/>
  <cols>
    <col min="1" max="1" width="6.85546875" style="177" customWidth="1"/>
    <col min="2" max="2" width="7" customWidth="1"/>
    <col min="3" max="3" width="22.85546875" customWidth="1"/>
    <col min="4" max="4" width="7.140625" customWidth="1"/>
    <col min="5" max="5" width="7.5703125" style="83" customWidth="1"/>
    <col min="6" max="6" width="10.140625" style="153" customWidth="1"/>
    <col min="7" max="7" width="9.140625" style="153"/>
    <col min="10" max="10" width="14.85546875" bestFit="1" customWidth="1"/>
  </cols>
  <sheetData>
    <row r="1" spans="1:16" ht="15.75" x14ac:dyDescent="0.25">
      <c r="B1" s="10"/>
      <c r="C1" s="10" t="s">
        <v>31</v>
      </c>
      <c r="D1" s="1"/>
      <c r="E1" s="34"/>
      <c r="F1" s="200"/>
      <c r="G1" s="138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38"/>
      <c r="G2" s="138"/>
      <c r="H2" s="1"/>
      <c r="I2" s="1"/>
      <c r="J2" s="1"/>
      <c r="K2" s="1"/>
      <c r="L2" s="1"/>
      <c r="M2" s="1"/>
      <c r="N2" s="1"/>
    </row>
    <row r="3" spans="1:16" x14ac:dyDescent="0.25">
      <c r="B3" s="85"/>
      <c r="C3" s="99" t="s">
        <v>29</v>
      </c>
      <c r="D3" s="99"/>
      <c r="E3" s="196"/>
      <c r="F3" s="139"/>
      <c r="G3" s="140"/>
      <c r="H3" s="93"/>
      <c r="I3" s="93"/>
      <c r="J3" s="76"/>
      <c r="K3" s="1"/>
      <c r="L3" s="1"/>
      <c r="M3" s="1"/>
      <c r="N3" s="1"/>
    </row>
    <row r="4" spans="1:16" x14ac:dyDescent="0.25">
      <c r="B4" s="86"/>
      <c r="C4" s="100" t="s">
        <v>242</v>
      </c>
      <c r="D4" s="100"/>
      <c r="E4" s="197">
        <v>0.71666666666666667</v>
      </c>
      <c r="F4" s="141"/>
      <c r="G4" s="142"/>
      <c r="H4" s="94"/>
      <c r="I4" s="93"/>
      <c r="J4" s="76"/>
      <c r="K4" s="1"/>
      <c r="L4" s="1"/>
      <c r="M4" s="1"/>
      <c r="N4" s="1"/>
    </row>
    <row r="5" spans="1:16" x14ac:dyDescent="0.25">
      <c r="B5" s="86"/>
      <c r="C5" s="100" t="s">
        <v>250</v>
      </c>
      <c r="D5" s="100"/>
      <c r="E5" s="197">
        <v>0.71944444444444444</v>
      </c>
      <c r="F5" s="141"/>
      <c r="G5" s="142"/>
      <c r="H5" s="94"/>
      <c r="I5" s="94"/>
      <c r="J5" s="76"/>
      <c r="K5" s="1"/>
      <c r="L5" s="1"/>
      <c r="M5" s="1"/>
      <c r="N5" s="1"/>
    </row>
    <row r="6" spans="1:16" x14ac:dyDescent="0.25">
      <c r="B6" s="86"/>
      <c r="C6" s="100" t="s">
        <v>535</v>
      </c>
      <c r="D6" s="100"/>
      <c r="E6" s="197">
        <v>0.72083333333333333</v>
      </c>
      <c r="F6" s="141"/>
      <c r="G6" s="142"/>
      <c r="H6" s="94"/>
      <c r="I6" s="94"/>
      <c r="J6" s="76"/>
      <c r="K6" s="1"/>
      <c r="L6" s="1"/>
      <c r="M6" s="1"/>
      <c r="N6" s="1"/>
    </row>
    <row r="7" spans="1:16" ht="15.75" thickBot="1" x14ac:dyDescent="0.3">
      <c r="B7" s="6"/>
      <c r="C7" s="17"/>
      <c r="D7" s="12"/>
      <c r="E7" s="37"/>
      <c r="F7" s="143"/>
      <c r="G7" s="143"/>
      <c r="O7" t="str">
        <f t="shared" ref="O7:O36" si="0">LEFT(E7,2)</f>
        <v/>
      </c>
      <c r="P7" t="str">
        <f t="shared" ref="P7:P36" si="1">RIGHT(E7,2)</f>
        <v/>
      </c>
    </row>
    <row r="8" spans="1:16" x14ac:dyDescent="0.25">
      <c r="A8" s="177" t="s">
        <v>26</v>
      </c>
      <c r="B8" s="14" t="s">
        <v>17</v>
      </c>
      <c r="C8" s="18" t="s">
        <v>40</v>
      </c>
      <c r="D8" s="20">
        <v>68</v>
      </c>
      <c r="E8" s="41" t="s">
        <v>11</v>
      </c>
      <c r="F8" s="144" t="s">
        <v>1</v>
      </c>
      <c r="G8" s="145" t="s">
        <v>2</v>
      </c>
      <c r="O8" t="str">
        <f t="shared" si="0"/>
        <v>da</v>
      </c>
      <c r="P8" t="str">
        <f t="shared" si="1"/>
        <v>ta</v>
      </c>
    </row>
    <row r="9" spans="1:16" x14ac:dyDescent="0.25">
      <c r="B9" s="11" t="s">
        <v>3</v>
      </c>
      <c r="C9" s="7" t="s">
        <v>4</v>
      </c>
      <c r="D9" s="21" t="s">
        <v>5</v>
      </c>
      <c r="E9" s="25"/>
      <c r="F9" s="146" t="s">
        <v>6</v>
      </c>
      <c r="G9" s="147" t="s">
        <v>6</v>
      </c>
      <c r="O9" t="str">
        <f t="shared" si="0"/>
        <v/>
      </c>
      <c r="P9" t="str">
        <f t="shared" si="1"/>
        <v/>
      </c>
    </row>
    <row r="10" spans="1:16" x14ac:dyDescent="0.25">
      <c r="B10" s="11">
        <v>1</v>
      </c>
      <c r="C10" s="106" t="s">
        <v>242</v>
      </c>
      <c r="D10" s="4">
        <v>1</v>
      </c>
      <c r="E10" s="103" t="s">
        <v>408</v>
      </c>
      <c r="F10" s="128" t="str">
        <f>CONCATENATE(O10,":",P10)</f>
        <v>17:12</v>
      </c>
      <c r="G10" s="129" t="str">
        <f>F10</f>
        <v>17:12</v>
      </c>
      <c r="O10" t="str">
        <f t="shared" si="0"/>
        <v>17</v>
      </c>
      <c r="P10" t="str">
        <f t="shared" si="1"/>
        <v>12</v>
      </c>
    </row>
    <row r="11" spans="1:16" x14ac:dyDescent="0.25">
      <c r="B11" s="11">
        <v>2</v>
      </c>
      <c r="C11" s="106" t="s">
        <v>243</v>
      </c>
      <c r="D11" s="4">
        <v>2</v>
      </c>
      <c r="E11" s="103" t="s">
        <v>423</v>
      </c>
      <c r="F11" s="128" t="str">
        <f>CONCATENATE(O11,":",P11)</f>
        <v>35:36</v>
      </c>
      <c r="G11" s="129">
        <f>F11-F10</f>
        <v>0.76666666666666672</v>
      </c>
      <c r="O11" t="str">
        <f t="shared" si="0"/>
        <v>35</v>
      </c>
      <c r="P11" t="str">
        <f t="shared" si="1"/>
        <v>36</v>
      </c>
    </row>
    <row r="12" spans="1:16" ht="15.75" thickBot="1" x14ac:dyDescent="0.3">
      <c r="B12" s="15">
        <v>3</v>
      </c>
      <c r="C12" s="107" t="s">
        <v>244</v>
      </c>
      <c r="D12" s="5">
        <v>1</v>
      </c>
      <c r="E12" s="104" t="s">
        <v>435</v>
      </c>
      <c r="F12" s="130" t="str">
        <f>CONCATENATE(O12,":",P12)</f>
        <v>55:17</v>
      </c>
      <c r="G12" s="131">
        <f>F12-F11</f>
        <v>0.82013888888888875</v>
      </c>
      <c r="O12" t="str">
        <f t="shared" si="0"/>
        <v>55</v>
      </c>
      <c r="P12" t="str">
        <f t="shared" si="1"/>
        <v>17</v>
      </c>
    </row>
    <row r="13" spans="1:16" ht="15.75" thickBot="1" x14ac:dyDescent="0.3">
      <c r="B13" s="1"/>
      <c r="C13" s="1"/>
      <c r="D13" s="73"/>
      <c r="E13" s="80"/>
      <c r="F13" s="143"/>
      <c r="G13" s="143"/>
      <c r="O13" t="str">
        <f t="shared" si="0"/>
        <v/>
      </c>
      <c r="P13" t="str">
        <f t="shared" si="1"/>
        <v/>
      </c>
    </row>
    <row r="14" spans="1:16" x14ac:dyDescent="0.25">
      <c r="A14" s="177" t="s">
        <v>27</v>
      </c>
      <c r="B14" s="14" t="s">
        <v>17</v>
      </c>
      <c r="C14" s="18" t="s">
        <v>248</v>
      </c>
      <c r="D14" s="20">
        <v>73</v>
      </c>
      <c r="E14" s="41" t="s">
        <v>11</v>
      </c>
      <c r="F14" s="144" t="s">
        <v>1</v>
      </c>
      <c r="G14" s="145" t="s">
        <v>2</v>
      </c>
      <c r="O14" t="str">
        <f t="shared" si="0"/>
        <v>da</v>
      </c>
      <c r="P14" t="str">
        <f t="shared" si="1"/>
        <v>ta</v>
      </c>
    </row>
    <row r="15" spans="1:16" x14ac:dyDescent="0.25">
      <c r="B15" s="95" t="s">
        <v>3</v>
      </c>
      <c r="C15" s="7" t="s">
        <v>4</v>
      </c>
      <c r="D15" s="21" t="s">
        <v>5</v>
      </c>
      <c r="E15" s="25"/>
      <c r="F15" s="146" t="s">
        <v>6</v>
      </c>
      <c r="G15" s="147" t="s">
        <v>6</v>
      </c>
      <c r="O15" t="str">
        <f t="shared" si="0"/>
        <v/>
      </c>
      <c r="P15" t="str">
        <f t="shared" si="1"/>
        <v/>
      </c>
    </row>
    <row r="16" spans="1:16" x14ac:dyDescent="0.25">
      <c r="B16" s="11">
        <v>1</v>
      </c>
      <c r="C16" s="106" t="s">
        <v>249</v>
      </c>
      <c r="D16" s="4">
        <v>2</v>
      </c>
      <c r="E16" s="103" t="s">
        <v>409</v>
      </c>
      <c r="F16" s="128" t="str">
        <f>CONCATENATE(O16,":",P16)</f>
        <v>17:18</v>
      </c>
      <c r="G16" s="129" t="str">
        <f>F16</f>
        <v>17:18</v>
      </c>
      <c r="O16" t="str">
        <f t="shared" si="0"/>
        <v>17</v>
      </c>
      <c r="P16" t="str">
        <f t="shared" si="1"/>
        <v>18</v>
      </c>
    </row>
    <row r="17" spans="1:16" x14ac:dyDescent="0.25">
      <c r="B17" s="11">
        <v>2</v>
      </c>
      <c r="C17" s="106" t="s">
        <v>250</v>
      </c>
      <c r="D17" s="4">
        <v>1</v>
      </c>
      <c r="E17" s="102" t="s">
        <v>422</v>
      </c>
      <c r="F17" s="128" t="str">
        <f>CONCATENATE(O17,":",P17)</f>
        <v>34:34</v>
      </c>
      <c r="G17" s="129">
        <f>F17-F16</f>
        <v>0.71944444444444466</v>
      </c>
      <c r="O17" t="str">
        <f t="shared" si="0"/>
        <v>34</v>
      </c>
      <c r="P17" t="str">
        <f t="shared" si="1"/>
        <v>34</v>
      </c>
    </row>
    <row r="18" spans="1:16" ht="15.75" thickBot="1" x14ac:dyDescent="0.3">
      <c r="B18" s="15">
        <v>3</v>
      </c>
      <c r="C18" s="107" t="s">
        <v>251</v>
      </c>
      <c r="D18" s="5">
        <v>2</v>
      </c>
      <c r="E18" s="104" t="s">
        <v>436</v>
      </c>
      <c r="F18" s="130" t="str">
        <f>CONCATENATE(O18,":",P18)</f>
        <v>56:14</v>
      </c>
      <c r="G18" s="131">
        <f>F18-F17</f>
        <v>0.90277777777777746</v>
      </c>
      <c r="O18" t="str">
        <f t="shared" si="0"/>
        <v>56</v>
      </c>
      <c r="P18" t="str">
        <f t="shared" si="1"/>
        <v>14</v>
      </c>
    </row>
    <row r="19" spans="1:16" ht="15.75" thickBot="1" x14ac:dyDescent="0.3">
      <c r="B19" s="1"/>
      <c r="C19" s="1"/>
      <c r="D19" s="73"/>
      <c r="E19" s="109"/>
      <c r="F19" s="143"/>
      <c r="G19" s="143"/>
      <c r="H19" s="26"/>
      <c r="I19" s="38"/>
      <c r="J19" s="38"/>
      <c r="K19" s="38"/>
      <c r="L19" s="38"/>
      <c r="M19" s="53"/>
      <c r="N19" s="53"/>
      <c r="O19" t="str">
        <f t="shared" si="0"/>
        <v/>
      </c>
      <c r="P19" t="str">
        <f t="shared" si="1"/>
        <v/>
      </c>
    </row>
    <row r="20" spans="1:16" x14ac:dyDescent="0.25">
      <c r="A20" s="177" t="s">
        <v>28</v>
      </c>
      <c r="B20" s="14" t="s">
        <v>17</v>
      </c>
      <c r="C20" s="18" t="s">
        <v>177</v>
      </c>
      <c r="D20" s="20">
        <v>64</v>
      </c>
      <c r="E20" s="41" t="s">
        <v>11</v>
      </c>
      <c r="F20" s="144" t="s">
        <v>1</v>
      </c>
      <c r="G20" s="145" t="s">
        <v>2</v>
      </c>
      <c r="O20" t="str">
        <f t="shared" si="0"/>
        <v>da</v>
      </c>
      <c r="P20" t="str">
        <f t="shared" si="1"/>
        <v>ta</v>
      </c>
    </row>
    <row r="21" spans="1:16" x14ac:dyDescent="0.25">
      <c r="B21" s="95" t="s">
        <v>3</v>
      </c>
      <c r="C21" s="7" t="s">
        <v>4</v>
      </c>
      <c r="D21" s="21" t="s">
        <v>5</v>
      </c>
      <c r="E21" s="25"/>
      <c r="F21" s="146" t="s">
        <v>6</v>
      </c>
      <c r="G21" s="147" t="s">
        <v>6</v>
      </c>
      <c r="O21" t="str">
        <f t="shared" si="0"/>
        <v/>
      </c>
      <c r="P21" t="str">
        <f t="shared" si="1"/>
        <v/>
      </c>
    </row>
    <row r="22" spans="1:16" x14ac:dyDescent="0.25">
      <c r="B22" s="11">
        <v>1</v>
      </c>
      <c r="C22" s="106" t="s">
        <v>178</v>
      </c>
      <c r="D22" s="4">
        <v>7</v>
      </c>
      <c r="E22" s="103" t="s">
        <v>413</v>
      </c>
      <c r="F22" s="128" t="str">
        <f>CONCATENATE(O22,":",P22)</f>
        <v>19:26</v>
      </c>
      <c r="G22" s="129" t="str">
        <f>F22</f>
        <v>19:26</v>
      </c>
      <c r="O22" t="str">
        <f t="shared" si="0"/>
        <v>19</v>
      </c>
      <c r="P22" t="str">
        <f t="shared" si="1"/>
        <v>26</v>
      </c>
    </row>
    <row r="23" spans="1:16" x14ac:dyDescent="0.25">
      <c r="B23" s="11">
        <v>2</v>
      </c>
      <c r="C23" s="106" t="s">
        <v>179</v>
      </c>
      <c r="D23" s="4">
        <v>6</v>
      </c>
      <c r="E23" s="103" t="s">
        <v>427</v>
      </c>
      <c r="F23" s="128" t="str">
        <f>CONCATENATE(O23,":",P23)</f>
        <v>39:37</v>
      </c>
      <c r="G23" s="129">
        <f>F23-F22</f>
        <v>0.84097222222222223</v>
      </c>
      <c r="O23" t="str">
        <f t="shared" si="0"/>
        <v>39</v>
      </c>
      <c r="P23" t="str">
        <f t="shared" si="1"/>
        <v>37</v>
      </c>
    </row>
    <row r="24" spans="1:16" ht="15.75" thickBot="1" x14ac:dyDescent="0.3">
      <c r="B24" s="15">
        <v>3</v>
      </c>
      <c r="C24" s="107" t="s">
        <v>180</v>
      </c>
      <c r="D24" s="5">
        <v>3</v>
      </c>
      <c r="E24" s="104" t="s">
        <v>437</v>
      </c>
      <c r="F24" s="130" t="str">
        <f>CONCATENATE(O24,":",P24)</f>
        <v>57:19</v>
      </c>
      <c r="G24" s="131">
        <f>F24-F23</f>
        <v>0.73750000000000027</v>
      </c>
      <c r="O24" t="str">
        <f t="shared" si="0"/>
        <v>57</v>
      </c>
      <c r="P24" t="str">
        <f t="shared" si="1"/>
        <v>19</v>
      </c>
    </row>
    <row r="25" spans="1:16" ht="15.75" thickBot="1" x14ac:dyDescent="0.3">
      <c r="B25" s="6"/>
      <c r="C25" s="17"/>
      <c r="D25" s="73"/>
      <c r="E25" s="80"/>
      <c r="F25" s="143"/>
      <c r="G25" s="143"/>
      <c r="O25" t="str">
        <f t="shared" si="0"/>
        <v/>
      </c>
      <c r="P25" t="str">
        <f t="shared" si="1"/>
        <v/>
      </c>
    </row>
    <row r="26" spans="1:16" x14ac:dyDescent="0.25">
      <c r="A26" s="177" t="s">
        <v>540</v>
      </c>
      <c r="B26" s="14" t="s">
        <v>17</v>
      </c>
      <c r="C26" s="18" t="s">
        <v>75</v>
      </c>
      <c r="D26" s="20">
        <v>63</v>
      </c>
      <c r="E26" s="41" t="s">
        <v>11</v>
      </c>
      <c r="F26" s="144" t="s">
        <v>1</v>
      </c>
      <c r="G26" s="145" t="s">
        <v>2</v>
      </c>
      <c r="O26" t="str">
        <f t="shared" si="0"/>
        <v>da</v>
      </c>
      <c r="P26" t="str">
        <f t="shared" si="1"/>
        <v>ta</v>
      </c>
    </row>
    <row r="27" spans="1:16" x14ac:dyDescent="0.25">
      <c r="B27" s="11" t="s">
        <v>3</v>
      </c>
      <c r="C27" s="7" t="s">
        <v>4</v>
      </c>
      <c r="D27" s="21" t="s">
        <v>5</v>
      </c>
      <c r="E27" s="25"/>
      <c r="F27" s="146" t="s">
        <v>6</v>
      </c>
      <c r="G27" s="147" t="s">
        <v>6</v>
      </c>
      <c r="O27" t="str">
        <f t="shared" si="0"/>
        <v/>
      </c>
      <c r="P27" t="str">
        <f t="shared" si="1"/>
        <v/>
      </c>
    </row>
    <row r="28" spans="1:16" x14ac:dyDescent="0.25">
      <c r="B28" s="11">
        <v>1</v>
      </c>
      <c r="C28" s="106" t="s">
        <v>233</v>
      </c>
      <c r="D28" s="4">
        <v>6</v>
      </c>
      <c r="E28" s="103" t="s">
        <v>412</v>
      </c>
      <c r="F28" s="128" t="str">
        <f>CONCATENATE(O28,":",P28)</f>
        <v>19:25</v>
      </c>
      <c r="G28" s="129" t="str">
        <f>F28</f>
        <v>19:25</v>
      </c>
      <c r="O28" t="str">
        <f t="shared" si="0"/>
        <v>19</v>
      </c>
      <c r="P28" t="str">
        <f t="shared" si="1"/>
        <v>25</v>
      </c>
    </row>
    <row r="29" spans="1:16" x14ac:dyDescent="0.25">
      <c r="B29" s="11">
        <v>2</v>
      </c>
      <c r="C29" s="106" t="s">
        <v>234</v>
      </c>
      <c r="D29" s="4">
        <v>4</v>
      </c>
      <c r="E29" s="103" t="s">
        <v>425</v>
      </c>
      <c r="F29" s="128" t="str">
        <f>CONCATENATE(O29,":",P29)</f>
        <v>39:14</v>
      </c>
      <c r="G29" s="129">
        <f>F29-F28</f>
        <v>0.8256944444444444</v>
      </c>
      <c r="O29" t="str">
        <f t="shared" si="0"/>
        <v>39</v>
      </c>
      <c r="P29" t="str">
        <f t="shared" si="1"/>
        <v>14</v>
      </c>
    </row>
    <row r="30" spans="1:16" ht="15.75" thickBot="1" x14ac:dyDescent="0.3">
      <c r="B30" s="15">
        <v>3</v>
      </c>
      <c r="C30" s="107" t="s">
        <v>235</v>
      </c>
      <c r="D30" s="5">
        <v>4</v>
      </c>
      <c r="E30" s="104" t="s">
        <v>438</v>
      </c>
      <c r="F30" s="130" t="str">
        <f>CONCATENATE(O30,":",P30)</f>
        <v>58:23</v>
      </c>
      <c r="G30" s="131">
        <f>F30-F29</f>
        <v>0.79791666666666683</v>
      </c>
      <c r="O30" t="str">
        <f t="shared" si="0"/>
        <v>58</v>
      </c>
      <c r="P30" t="str">
        <f t="shared" si="1"/>
        <v>23</v>
      </c>
    </row>
    <row r="31" spans="1:16" ht="15.75" thickBot="1" x14ac:dyDescent="0.3">
      <c r="B31" s="6"/>
      <c r="C31" s="17"/>
      <c r="D31" s="73"/>
      <c r="E31" s="80"/>
      <c r="F31" s="143"/>
      <c r="G31" s="143"/>
      <c r="H31" s="34"/>
      <c r="I31" s="35"/>
      <c r="J31" s="38"/>
      <c r="K31" s="35"/>
      <c r="L31" s="35"/>
      <c r="M31" s="55"/>
      <c r="N31" s="55"/>
      <c r="O31" t="str">
        <f t="shared" si="0"/>
        <v/>
      </c>
      <c r="P31" t="str">
        <f t="shared" si="1"/>
        <v/>
      </c>
    </row>
    <row r="32" spans="1:16" x14ac:dyDescent="0.25">
      <c r="A32" s="177" t="s">
        <v>541</v>
      </c>
      <c r="B32" s="14" t="s">
        <v>17</v>
      </c>
      <c r="C32" s="18" t="s">
        <v>63</v>
      </c>
      <c r="D32" s="20">
        <v>53</v>
      </c>
      <c r="E32" s="41" t="s">
        <v>11</v>
      </c>
      <c r="F32" s="144" t="s">
        <v>1</v>
      </c>
      <c r="G32" s="145" t="s">
        <v>2</v>
      </c>
      <c r="H32" s="26"/>
      <c r="I32" s="38"/>
      <c r="J32" s="54"/>
      <c r="K32" s="54"/>
      <c r="L32" s="54"/>
      <c r="M32" s="53"/>
      <c r="N32" s="53"/>
      <c r="O32" t="str">
        <f t="shared" si="0"/>
        <v>da</v>
      </c>
      <c r="P32" t="str">
        <f t="shared" si="1"/>
        <v>ta</v>
      </c>
    </row>
    <row r="33" spans="1:16" x14ac:dyDescent="0.25">
      <c r="B33" s="11" t="s">
        <v>3</v>
      </c>
      <c r="C33" s="7" t="s">
        <v>4</v>
      </c>
      <c r="D33" s="21" t="s">
        <v>5</v>
      </c>
      <c r="E33" s="25"/>
      <c r="F33" s="146" t="s">
        <v>6</v>
      </c>
      <c r="G33" s="147" t="s">
        <v>6</v>
      </c>
      <c r="H33" s="26"/>
      <c r="I33" s="38"/>
      <c r="J33" s="38"/>
      <c r="K33" s="51"/>
      <c r="L33" s="51"/>
      <c r="M33" s="53"/>
      <c r="N33" s="53"/>
      <c r="O33" t="str">
        <f t="shared" si="0"/>
        <v/>
      </c>
      <c r="P33" t="str">
        <f t="shared" si="1"/>
        <v/>
      </c>
    </row>
    <row r="34" spans="1:16" x14ac:dyDescent="0.25">
      <c r="B34" s="11">
        <v>1</v>
      </c>
      <c r="C34" s="106" t="s">
        <v>171</v>
      </c>
      <c r="D34" s="4">
        <v>3</v>
      </c>
      <c r="E34" s="103" t="s">
        <v>410</v>
      </c>
      <c r="F34" s="128" t="str">
        <f>CONCATENATE(O34,":",P34)</f>
        <v>17:50</v>
      </c>
      <c r="G34" s="129" t="str">
        <f>F34</f>
        <v>17:50</v>
      </c>
      <c r="H34" s="26"/>
      <c r="I34" s="38"/>
      <c r="J34" s="35"/>
      <c r="K34" s="37"/>
      <c r="L34" s="37"/>
      <c r="M34" s="39"/>
      <c r="N34" s="39"/>
      <c r="O34" t="str">
        <f t="shared" si="0"/>
        <v>17</v>
      </c>
      <c r="P34" t="str">
        <f t="shared" si="1"/>
        <v>50</v>
      </c>
    </row>
    <row r="35" spans="1:16" x14ac:dyDescent="0.25">
      <c r="B35" s="11">
        <v>2</v>
      </c>
      <c r="C35" s="106" t="s">
        <v>172</v>
      </c>
      <c r="D35" s="4">
        <v>3</v>
      </c>
      <c r="E35" s="102" t="s">
        <v>424</v>
      </c>
      <c r="F35" s="128" t="str">
        <f>CONCATENATE(O35,":",P35)</f>
        <v>38:23</v>
      </c>
      <c r="G35" s="129">
        <f>F35-F34</f>
        <v>0.85625000000000007</v>
      </c>
      <c r="H35" s="26"/>
      <c r="I35" s="38"/>
      <c r="J35" s="35"/>
      <c r="K35" s="37"/>
      <c r="L35" s="37"/>
      <c r="M35" s="39"/>
      <c r="N35" s="39"/>
      <c r="O35" t="str">
        <f t="shared" si="0"/>
        <v>38</v>
      </c>
      <c r="P35" t="str">
        <f t="shared" si="1"/>
        <v>23</v>
      </c>
    </row>
    <row r="36" spans="1:16" ht="15.75" thickBot="1" x14ac:dyDescent="0.3">
      <c r="B36" s="15">
        <v>3</v>
      </c>
      <c r="C36" s="107" t="s">
        <v>173</v>
      </c>
      <c r="D36" s="5">
        <v>5</v>
      </c>
      <c r="E36" s="104" t="s">
        <v>439</v>
      </c>
      <c r="F36" s="130" t="str">
        <f>CONCATENATE(O36,":",P36)</f>
        <v>59:00</v>
      </c>
      <c r="G36" s="131">
        <f>F36-F35</f>
        <v>0.85902777777777795</v>
      </c>
      <c r="H36" s="26"/>
      <c r="I36" s="38"/>
      <c r="J36" s="35"/>
      <c r="K36" s="37"/>
      <c r="L36" s="37"/>
      <c r="M36" s="39"/>
      <c r="N36" s="39"/>
      <c r="O36" t="str">
        <f t="shared" si="0"/>
        <v>59</v>
      </c>
      <c r="P36" t="str">
        <f t="shared" si="1"/>
        <v>00</v>
      </c>
    </row>
    <row r="37" spans="1:16" ht="15.75" thickBot="1" x14ac:dyDescent="0.3">
      <c r="B37" s="1"/>
      <c r="C37" s="1"/>
      <c r="D37" s="73"/>
      <c r="E37" s="110"/>
      <c r="F37" s="138"/>
      <c r="G37" s="138"/>
      <c r="H37" s="1"/>
      <c r="I37" s="12"/>
      <c r="J37" s="12"/>
      <c r="K37" s="12"/>
      <c r="L37" s="12"/>
      <c r="M37" s="12"/>
      <c r="N37" s="12"/>
    </row>
    <row r="38" spans="1:16" x14ac:dyDescent="0.25">
      <c r="A38" s="177" t="s">
        <v>543</v>
      </c>
      <c r="B38" s="14" t="s">
        <v>17</v>
      </c>
      <c r="C38" s="96" t="s">
        <v>163</v>
      </c>
      <c r="D38" s="78">
        <v>56</v>
      </c>
      <c r="E38" s="41" t="s">
        <v>11</v>
      </c>
      <c r="F38" s="148" t="s">
        <v>1</v>
      </c>
      <c r="G38" s="149" t="s">
        <v>2</v>
      </c>
      <c r="H38" s="2"/>
      <c r="I38" s="13"/>
      <c r="J38" s="52"/>
      <c r="K38" s="52"/>
      <c r="L38" s="52"/>
      <c r="M38" s="13"/>
      <c r="N38" s="23"/>
    </row>
    <row r="39" spans="1:16" x14ac:dyDescent="0.25">
      <c r="B39" s="11" t="s">
        <v>3</v>
      </c>
      <c r="C39" s="7" t="s">
        <v>4</v>
      </c>
      <c r="D39" s="21" t="s">
        <v>5</v>
      </c>
      <c r="E39" s="36"/>
      <c r="F39" s="150" t="s">
        <v>6</v>
      </c>
      <c r="G39" s="151" t="s">
        <v>6</v>
      </c>
      <c r="H39" s="2"/>
      <c r="I39" s="13"/>
      <c r="J39" s="13"/>
      <c r="K39" s="13"/>
      <c r="L39" s="13"/>
      <c r="M39" s="13"/>
      <c r="N39" s="23"/>
      <c r="O39" t="s">
        <v>15</v>
      </c>
      <c r="P39" t="s">
        <v>16</v>
      </c>
    </row>
    <row r="40" spans="1:16" x14ac:dyDescent="0.25">
      <c r="B40" s="11">
        <v>1</v>
      </c>
      <c r="C40" s="79" t="s">
        <v>164</v>
      </c>
      <c r="D40" s="4">
        <v>4</v>
      </c>
      <c r="E40" s="103" t="s">
        <v>411</v>
      </c>
      <c r="F40" s="128" t="str">
        <f>CONCATENATE(O40,":",P40)</f>
        <v>18:14</v>
      </c>
      <c r="G40" s="129" t="str">
        <f>F40</f>
        <v>18:14</v>
      </c>
      <c r="H40" s="26"/>
      <c r="I40" s="38"/>
      <c r="J40" s="37"/>
      <c r="K40" s="37"/>
      <c r="L40" s="37"/>
      <c r="M40" s="39"/>
      <c r="N40" s="39"/>
      <c r="O40" t="str">
        <f t="shared" ref="O40:O71" si="2">LEFT(E40,2)</f>
        <v>18</v>
      </c>
      <c r="P40" t="str">
        <f t="shared" ref="P40:P71" si="3">RIGHT(E40,2)</f>
        <v>14</v>
      </c>
    </row>
    <row r="41" spans="1:16" ht="15.75" x14ac:dyDescent="0.25">
      <c r="B41" s="11">
        <v>2</v>
      </c>
      <c r="C41" s="106" t="s">
        <v>165</v>
      </c>
      <c r="D41" s="4">
        <v>5</v>
      </c>
      <c r="E41" s="103" t="s">
        <v>426</v>
      </c>
      <c r="F41" s="128" t="str">
        <f>CONCATENATE(O41,":",P41)</f>
        <v>39:16</v>
      </c>
      <c r="G41" s="129">
        <f>F41-F40</f>
        <v>0.87638888888888877</v>
      </c>
      <c r="H41" s="26"/>
      <c r="I41" s="38"/>
      <c r="J41" s="37"/>
      <c r="K41" s="84"/>
      <c r="L41" s="37"/>
      <c r="M41" s="39"/>
      <c r="N41" s="39"/>
      <c r="O41" t="str">
        <f t="shared" si="2"/>
        <v>39</v>
      </c>
      <c r="P41" t="str">
        <f t="shared" si="3"/>
        <v>16</v>
      </c>
    </row>
    <row r="42" spans="1:16" ht="15.75" thickBot="1" x14ac:dyDescent="0.3">
      <c r="B42" s="15">
        <v>3</v>
      </c>
      <c r="C42" s="107" t="s">
        <v>166</v>
      </c>
      <c r="D42" s="5">
        <v>6</v>
      </c>
      <c r="E42" s="104" t="s">
        <v>440</v>
      </c>
      <c r="F42" s="130" t="str">
        <f>CONCATENATE(O42,":",P42)</f>
        <v>60:52</v>
      </c>
      <c r="G42" s="131">
        <f>F42-F41</f>
        <v>0.89999999999999991</v>
      </c>
      <c r="H42" s="26"/>
      <c r="I42" s="38"/>
      <c r="J42" s="37"/>
      <c r="K42" s="37"/>
      <c r="L42" s="37"/>
      <c r="M42" s="39"/>
      <c r="N42" s="39"/>
      <c r="O42" t="str">
        <f t="shared" si="2"/>
        <v>60</v>
      </c>
      <c r="P42" t="str">
        <f t="shared" si="3"/>
        <v>52</v>
      </c>
    </row>
    <row r="43" spans="1:16" ht="15.75" thickBot="1" x14ac:dyDescent="0.3">
      <c r="B43" s="6"/>
      <c r="C43" s="6"/>
      <c r="D43" s="13"/>
      <c r="E43" s="37"/>
      <c r="F43" s="152"/>
      <c r="G43" s="152"/>
      <c r="H43" s="26"/>
      <c r="I43" s="38"/>
      <c r="J43" s="38"/>
      <c r="K43" s="38"/>
      <c r="L43" s="38"/>
      <c r="M43" s="53"/>
      <c r="N43" s="53"/>
      <c r="O43" t="str">
        <f t="shared" si="2"/>
        <v/>
      </c>
      <c r="P43" t="str">
        <f t="shared" si="3"/>
        <v/>
      </c>
    </row>
    <row r="44" spans="1:16" x14ac:dyDescent="0.25">
      <c r="A44" s="177" t="s">
        <v>544</v>
      </c>
      <c r="B44" s="14" t="s">
        <v>17</v>
      </c>
      <c r="C44" s="18" t="s">
        <v>67</v>
      </c>
      <c r="D44" s="20">
        <v>54</v>
      </c>
      <c r="E44" s="41" t="s">
        <v>11</v>
      </c>
      <c r="F44" s="148" t="s">
        <v>1</v>
      </c>
      <c r="G44" s="149" t="s">
        <v>2</v>
      </c>
      <c r="H44" s="26"/>
      <c r="I44" s="38"/>
      <c r="J44" s="54"/>
      <c r="K44" s="54"/>
      <c r="L44" s="54"/>
      <c r="M44" s="53"/>
      <c r="N44" s="56"/>
      <c r="O44" t="str">
        <f t="shared" si="2"/>
        <v>da</v>
      </c>
      <c r="P44" t="str">
        <f t="shared" si="3"/>
        <v>ta</v>
      </c>
    </row>
    <row r="45" spans="1:16" x14ac:dyDescent="0.25">
      <c r="B45" s="11" t="s">
        <v>3</v>
      </c>
      <c r="C45" s="7" t="s">
        <v>4</v>
      </c>
      <c r="D45" s="21" t="s">
        <v>5</v>
      </c>
      <c r="E45" s="36"/>
      <c r="F45" s="150" t="s">
        <v>6</v>
      </c>
      <c r="G45" s="151" t="s">
        <v>6</v>
      </c>
      <c r="H45" s="26"/>
      <c r="I45" s="38"/>
      <c r="J45" s="38"/>
      <c r="K45" s="38"/>
      <c r="L45" s="38"/>
      <c r="M45" s="53"/>
      <c r="N45" s="53"/>
      <c r="O45" t="str">
        <f t="shared" si="2"/>
        <v/>
      </c>
      <c r="P45" t="str">
        <f t="shared" si="3"/>
        <v/>
      </c>
    </row>
    <row r="46" spans="1:16" x14ac:dyDescent="0.25">
      <c r="B46" s="11">
        <v>1</v>
      </c>
      <c r="C46" s="79" t="s">
        <v>174</v>
      </c>
      <c r="D46" s="4">
        <v>9</v>
      </c>
      <c r="E46" s="103" t="s">
        <v>415</v>
      </c>
      <c r="F46" s="128" t="str">
        <f>CONCATENATE(O46,":",P46)</f>
        <v>20:27</v>
      </c>
      <c r="G46" s="129" t="str">
        <f>F46</f>
        <v>20:27</v>
      </c>
      <c r="H46" s="26"/>
      <c r="I46" s="38"/>
      <c r="J46" s="37"/>
      <c r="K46" s="37"/>
      <c r="L46" s="37"/>
      <c r="M46" s="39"/>
      <c r="N46" s="39"/>
      <c r="O46" t="str">
        <f t="shared" si="2"/>
        <v>20</v>
      </c>
      <c r="P46" t="str">
        <f t="shared" si="3"/>
        <v>27</v>
      </c>
    </row>
    <row r="47" spans="1:16" x14ac:dyDescent="0.25">
      <c r="B47" s="11">
        <v>2</v>
      </c>
      <c r="C47" s="106" t="s">
        <v>175</v>
      </c>
      <c r="D47" s="4">
        <v>7</v>
      </c>
      <c r="E47" s="103" t="s">
        <v>428</v>
      </c>
      <c r="F47" s="128" t="str">
        <f>CONCATENATE(O47,":",P47)</f>
        <v>41:09</v>
      </c>
      <c r="G47" s="129">
        <f>F47-F46</f>
        <v>0.86250000000000004</v>
      </c>
      <c r="H47" s="26"/>
      <c r="I47" s="38"/>
      <c r="J47" s="37"/>
      <c r="K47" s="37"/>
      <c r="L47" s="37"/>
      <c r="M47" s="39"/>
      <c r="N47" s="39"/>
      <c r="O47" t="str">
        <f t="shared" si="2"/>
        <v>41</v>
      </c>
      <c r="P47" t="str">
        <f t="shared" si="3"/>
        <v>09</v>
      </c>
    </row>
    <row r="48" spans="1:16" ht="15.75" thickBot="1" x14ac:dyDescent="0.3">
      <c r="B48" s="15">
        <v>3</v>
      </c>
      <c r="C48" s="107" t="s">
        <v>176</v>
      </c>
      <c r="D48" s="5">
        <v>7</v>
      </c>
      <c r="E48" s="104" t="s">
        <v>441</v>
      </c>
      <c r="F48" s="130" t="str">
        <f>CONCATENATE(O48,":",P48)</f>
        <v>60:57</v>
      </c>
      <c r="G48" s="131">
        <f>F48-F47</f>
        <v>0.82499999999999996</v>
      </c>
      <c r="H48" s="26"/>
      <c r="I48" s="38"/>
      <c r="J48" s="37"/>
      <c r="K48" s="37"/>
      <c r="L48" s="37"/>
      <c r="M48" s="39"/>
      <c r="N48" s="39"/>
      <c r="O48" t="str">
        <f t="shared" si="2"/>
        <v>60</v>
      </c>
      <c r="P48" t="str">
        <f t="shared" si="3"/>
        <v>57</v>
      </c>
    </row>
    <row r="49" spans="1:16" ht="15.75" thickBot="1" x14ac:dyDescent="0.3">
      <c r="B49" s="1"/>
      <c r="C49" s="1"/>
      <c r="D49" s="73"/>
      <c r="E49" s="80"/>
      <c r="F49" s="143"/>
      <c r="G49" s="143"/>
      <c r="O49" t="str">
        <f t="shared" si="2"/>
        <v/>
      </c>
      <c r="P49" t="str">
        <f t="shared" si="3"/>
        <v/>
      </c>
    </row>
    <row r="50" spans="1:16" x14ac:dyDescent="0.25">
      <c r="A50" s="177" t="s">
        <v>545</v>
      </c>
      <c r="B50" s="14" t="s">
        <v>17</v>
      </c>
      <c r="C50" s="18" t="s">
        <v>229</v>
      </c>
      <c r="D50" s="20">
        <v>67</v>
      </c>
      <c r="E50" s="41" t="s">
        <v>11</v>
      </c>
      <c r="F50" s="144" t="s">
        <v>1</v>
      </c>
      <c r="G50" s="145" t="s">
        <v>2</v>
      </c>
      <c r="O50" t="str">
        <f t="shared" si="2"/>
        <v>da</v>
      </c>
      <c r="P50" t="str">
        <f t="shared" si="3"/>
        <v>ta</v>
      </c>
    </row>
    <row r="51" spans="1:16" x14ac:dyDescent="0.25">
      <c r="B51" s="95" t="s">
        <v>3</v>
      </c>
      <c r="C51" s="7" t="s">
        <v>4</v>
      </c>
      <c r="D51" s="21" t="s">
        <v>5</v>
      </c>
      <c r="E51" s="25"/>
      <c r="F51" s="146" t="s">
        <v>6</v>
      </c>
      <c r="G51" s="147" t="s">
        <v>6</v>
      </c>
      <c r="O51" t="str">
        <f t="shared" si="2"/>
        <v/>
      </c>
      <c r="P51" t="str">
        <f t="shared" si="3"/>
        <v/>
      </c>
    </row>
    <row r="52" spans="1:16" x14ac:dyDescent="0.25">
      <c r="B52" s="11">
        <v>1</v>
      </c>
      <c r="C52" s="106" t="s">
        <v>230</v>
      </c>
      <c r="D52" s="4">
        <v>8</v>
      </c>
      <c r="E52" s="103" t="s">
        <v>414</v>
      </c>
      <c r="F52" s="128" t="str">
        <f>CONCATENATE(O52,":",P52)</f>
        <v>20:25</v>
      </c>
      <c r="G52" s="129" t="str">
        <f>F52</f>
        <v>20:25</v>
      </c>
      <c r="O52" t="str">
        <f t="shared" si="2"/>
        <v>20</v>
      </c>
      <c r="P52" t="str">
        <f t="shared" si="3"/>
        <v>25</v>
      </c>
    </row>
    <row r="53" spans="1:16" x14ac:dyDescent="0.25">
      <c r="B53" s="11">
        <v>2</v>
      </c>
      <c r="C53" s="106" t="s">
        <v>231</v>
      </c>
      <c r="D53" s="4">
        <v>9</v>
      </c>
      <c r="E53" s="102" t="s">
        <v>449</v>
      </c>
      <c r="F53" s="128" t="str">
        <f>CONCATENATE(O53,":",P53)</f>
        <v>44:05</v>
      </c>
      <c r="G53" s="129">
        <f>F53-F52</f>
        <v>0.98611111111111105</v>
      </c>
      <c r="O53" t="str">
        <f t="shared" si="2"/>
        <v>44</v>
      </c>
      <c r="P53" t="str">
        <f t="shared" si="3"/>
        <v>05</v>
      </c>
    </row>
    <row r="54" spans="1:16" ht="15.75" thickBot="1" x14ac:dyDescent="0.3">
      <c r="B54" s="15">
        <v>3</v>
      </c>
      <c r="C54" s="107" t="s">
        <v>232</v>
      </c>
      <c r="D54" s="5">
        <v>8</v>
      </c>
      <c r="E54" s="104" t="s">
        <v>442</v>
      </c>
      <c r="F54" s="130" t="str">
        <f>CONCATENATE(O54,":",P54)</f>
        <v>64:53</v>
      </c>
      <c r="G54" s="131">
        <f>F54-F53</f>
        <v>0.86666666666666692</v>
      </c>
      <c r="O54" t="str">
        <f t="shared" si="2"/>
        <v>64</v>
      </c>
      <c r="P54" t="str">
        <f t="shared" si="3"/>
        <v>53</v>
      </c>
    </row>
    <row r="55" spans="1:16" ht="15.75" thickBot="1" x14ac:dyDescent="0.3">
      <c r="B55" s="6"/>
      <c r="C55" s="17"/>
      <c r="D55" s="73"/>
      <c r="E55" s="80"/>
      <c r="F55" s="143"/>
      <c r="G55" s="143"/>
      <c r="O55" t="str">
        <f t="shared" si="2"/>
        <v/>
      </c>
      <c r="P55" t="str">
        <f t="shared" si="3"/>
        <v/>
      </c>
    </row>
    <row r="56" spans="1:16" x14ac:dyDescent="0.25">
      <c r="A56" s="177" t="s">
        <v>546</v>
      </c>
      <c r="B56" s="14" t="s">
        <v>17</v>
      </c>
      <c r="C56" s="18" t="s">
        <v>536</v>
      </c>
      <c r="D56" s="20">
        <v>52</v>
      </c>
      <c r="E56" s="41" t="s">
        <v>11</v>
      </c>
      <c r="F56" s="144" t="s">
        <v>1</v>
      </c>
      <c r="G56" s="145" t="s">
        <v>2</v>
      </c>
      <c r="O56" t="str">
        <f t="shared" si="2"/>
        <v>da</v>
      </c>
      <c r="P56" t="str">
        <f t="shared" si="3"/>
        <v>ta</v>
      </c>
    </row>
    <row r="57" spans="1:16" x14ac:dyDescent="0.25">
      <c r="B57" s="11" t="s">
        <v>3</v>
      </c>
      <c r="C57" s="7" t="s">
        <v>4</v>
      </c>
      <c r="D57" s="21" t="s">
        <v>5</v>
      </c>
      <c r="E57" s="25"/>
      <c r="F57" s="146" t="s">
        <v>6</v>
      </c>
      <c r="G57" s="147" t="s">
        <v>6</v>
      </c>
      <c r="O57" t="str">
        <f t="shared" si="2"/>
        <v/>
      </c>
      <c r="P57" t="str">
        <f t="shared" si="3"/>
        <v/>
      </c>
    </row>
    <row r="58" spans="1:16" x14ac:dyDescent="0.25">
      <c r="B58" s="11">
        <v>1</v>
      </c>
      <c r="C58" s="106" t="s">
        <v>537</v>
      </c>
      <c r="D58" s="4">
        <v>5</v>
      </c>
      <c r="E58" s="103" t="s">
        <v>450</v>
      </c>
      <c r="F58" s="128" t="str">
        <f>CONCATENATE(O58,":",P58)</f>
        <v>19:20</v>
      </c>
      <c r="G58" s="129" t="str">
        <f>F58</f>
        <v>19:20</v>
      </c>
      <c r="O58" t="str">
        <f t="shared" si="2"/>
        <v>19</v>
      </c>
      <c r="P58" t="str">
        <f t="shared" si="3"/>
        <v>20</v>
      </c>
    </row>
    <row r="59" spans="1:16" x14ac:dyDescent="0.25">
      <c r="B59" s="11">
        <v>2</v>
      </c>
      <c r="C59" s="106" t="s">
        <v>538</v>
      </c>
      <c r="D59" s="4">
        <v>8</v>
      </c>
      <c r="E59" s="103" t="s">
        <v>451</v>
      </c>
      <c r="F59" s="128" t="str">
        <f>CONCATENATE(O59,":",P59)</f>
        <v>42:19</v>
      </c>
      <c r="G59" s="129">
        <f>F59-F58</f>
        <v>0.95763888888888904</v>
      </c>
      <c r="O59" t="str">
        <f t="shared" si="2"/>
        <v>42</v>
      </c>
      <c r="P59" t="str">
        <f t="shared" si="3"/>
        <v>19</v>
      </c>
    </row>
    <row r="60" spans="1:16" ht="15.75" thickBot="1" x14ac:dyDescent="0.3">
      <c r="B60" s="15">
        <v>3</v>
      </c>
      <c r="C60" s="107" t="s">
        <v>539</v>
      </c>
      <c r="D60" s="5">
        <v>9</v>
      </c>
      <c r="E60" s="104" t="s">
        <v>452</v>
      </c>
      <c r="F60" s="130" t="str">
        <f>CONCATENATE(O60,":",P60)</f>
        <v>65:02</v>
      </c>
      <c r="G60" s="131">
        <f>F60-F59</f>
        <v>0.94652777777777763</v>
      </c>
      <c r="O60" t="str">
        <f t="shared" si="2"/>
        <v>65</v>
      </c>
      <c r="P60" t="str">
        <f t="shared" si="3"/>
        <v>02</v>
      </c>
    </row>
    <row r="61" spans="1:16" ht="15.75" thickBot="1" x14ac:dyDescent="0.3">
      <c r="D61" s="58"/>
      <c r="E61" s="82"/>
      <c r="O61" t="str">
        <f t="shared" si="2"/>
        <v/>
      </c>
      <c r="P61" t="str">
        <f t="shared" si="3"/>
        <v/>
      </c>
    </row>
    <row r="62" spans="1:16" x14ac:dyDescent="0.25">
      <c r="A62" s="177" t="s">
        <v>547</v>
      </c>
      <c r="B62" s="14" t="s">
        <v>17</v>
      </c>
      <c r="C62" s="18" t="s">
        <v>79</v>
      </c>
      <c r="D62" s="20">
        <v>65</v>
      </c>
      <c r="E62" s="41" t="s">
        <v>11</v>
      </c>
      <c r="F62" s="148" t="s">
        <v>1</v>
      </c>
      <c r="G62" s="149" t="s">
        <v>2</v>
      </c>
      <c r="O62" t="str">
        <f t="shared" si="2"/>
        <v>da</v>
      </c>
      <c r="P62" t="str">
        <f t="shared" si="3"/>
        <v>ta</v>
      </c>
    </row>
    <row r="63" spans="1:16" x14ac:dyDescent="0.25">
      <c r="B63" s="11" t="s">
        <v>3</v>
      </c>
      <c r="C63" s="7" t="s">
        <v>4</v>
      </c>
      <c r="D63" s="21" t="s">
        <v>5</v>
      </c>
      <c r="E63" s="36"/>
      <c r="F63" s="150" t="s">
        <v>6</v>
      </c>
      <c r="G63" s="151" t="s">
        <v>6</v>
      </c>
      <c r="O63" t="str">
        <f t="shared" si="2"/>
        <v/>
      </c>
      <c r="P63" t="str">
        <f t="shared" si="3"/>
        <v/>
      </c>
    </row>
    <row r="64" spans="1:16" x14ac:dyDescent="0.25">
      <c r="B64" s="11">
        <v>1</v>
      </c>
      <c r="C64" s="79" t="s">
        <v>236</v>
      </c>
      <c r="D64" s="4">
        <v>11</v>
      </c>
      <c r="E64" s="103" t="s">
        <v>417</v>
      </c>
      <c r="F64" s="128" t="str">
        <f>CONCATENATE(O64,":",P64)</f>
        <v>21:55</v>
      </c>
      <c r="G64" s="129" t="str">
        <f>F64</f>
        <v>21:55</v>
      </c>
      <c r="O64" t="str">
        <f t="shared" si="2"/>
        <v>21</v>
      </c>
      <c r="P64" t="str">
        <f t="shared" si="3"/>
        <v>55</v>
      </c>
    </row>
    <row r="65" spans="1:16" x14ac:dyDescent="0.25">
      <c r="B65" s="11">
        <v>2</v>
      </c>
      <c r="C65" s="106" t="s">
        <v>237</v>
      </c>
      <c r="D65" s="4">
        <v>10</v>
      </c>
      <c r="E65" s="103" t="s">
        <v>429</v>
      </c>
      <c r="F65" s="128" t="str">
        <f>CONCATENATE(O65,":",P65)</f>
        <v>45:34</v>
      </c>
      <c r="G65" s="129">
        <f>F65-F64</f>
        <v>0.98541666666666672</v>
      </c>
      <c r="O65" t="str">
        <f t="shared" si="2"/>
        <v>45</v>
      </c>
      <c r="P65" t="str">
        <f t="shared" si="3"/>
        <v>34</v>
      </c>
    </row>
    <row r="66" spans="1:16" ht="15.75" thickBot="1" x14ac:dyDescent="0.3">
      <c r="B66" s="15">
        <v>3</v>
      </c>
      <c r="C66" s="107" t="s">
        <v>238</v>
      </c>
      <c r="D66" s="5">
        <v>10</v>
      </c>
      <c r="E66" s="104" t="s">
        <v>443</v>
      </c>
      <c r="F66" s="130" t="str">
        <f>CONCATENATE(O66,":",P66)</f>
        <v>67:45</v>
      </c>
      <c r="G66" s="131">
        <f>F66-F65</f>
        <v>0.92430555555555527</v>
      </c>
      <c r="O66" t="str">
        <f t="shared" si="2"/>
        <v>67</v>
      </c>
      <c r="P66" t="str">
        <f t="shared" si="3"/>
        <v>45</v>
      </c>
    </row>
    <row r="67" spans="1:16" ht="15.75" thickBot="1" x14ac:dyDescent="0.3">
      <c r="B67" s="1"/>
      <c r="C67" s="1"/>
      <c r="D67" s="73"/>
      <c r="E67" s="80"/>
      <c r="F67" s="143"/>
      <c r="G67" s="143"/>
      <c r="H67" s="26"/>
      <c r="I67" s="38"/>
      <c r="J67" s="38"/>
      <c r="K67" s="38"/>
      <c r="L67" s="38"/>
      <c r="M67" s="53"/>
      <c r="N67" s="53"/>
      <c r="O67" t="str">
        <f t="shared" si="2"/>
        <v/>
      </c>
      <c r="P67" t="str">
        <f t="shared" si="3"/>
        <v/>
      </c>
    </row>
    <row r="68" spans="1:16" x14ac:dyDescent="0.25">
      <c r="A68" s="177" t="s">
        <v>548</v>
      </c>
      <c r="B68" s="14" t="s">
        <v>17</v>
      </c>
      <c r="C68" s="18" t="s">
        <v>167</v>
      </c>
      <c r="D68" s="20">
        <v>59</v>
      </c>
      <c r="E68" s="41" t="s">
        <v>11</v>
      </c>
      <c r="F68" s="144" t="s">
        <v>1</v>
      </c>
      <c r="G68" s="145" t="s">
        <v>2</v>
      </c>
      <c r="H68" s="34"/>
      <c r="I68" s="38"/>
      <c r="J68" s="54"/>
      <c r="K68" s="54"/>
      <c r="L68" s="54"/>
      <c r="M68" s="53"/>
      <c r="N68" s="53"/>
      <c r="O68" t="str">
        <f t="shared" si="2"/>
        <v>da</v>
      </c>
      <c r="P68" t="str">
        <f t="shared" si="3"/>
        <v>ta</v>
      </c>
    </row>
    <row r="69" spans="1:16" x14ac:dyDescent="0.25">
      <c r="B69" s="95" t="s">
        <v>3</v>
      </c>
      <c r="C69" s="7" t="s">
        <v>4</v>
      </c>
      <c r="D69" s="21" t="s">
        <v>5</v>
      </c>
      <c r="E69" s="25"/>
      <c r="F69" s="146" t="s">
        <v>6</v>
      </c>
      <c r="G69" s="147" t="s">
        <v>6</v>
      </c>
      <c r="H69" s="34"/>
      <c r="I69" s="38"/>
      <c r="J69" s="38"/>
      <c r="K69" s="38"/>
      <c r="L69" s="38"/>
      <c r="M69" s="53"/>
      <c r="N69" s="53"/>
      <c r="O69" t="str">
        <f t="shared" si="2"/>
        <v/>
      </c>
      <c r="P69" t="str">
        <f t="shared" si="3"/>
        <v/>
      </c>
    </row>
    <row r="70" spans="1:16" x14ac:dyDescent="0.25">
      <c r="B70" s="11">
        <v>1</v>
      </c>
      <c r="C70" s="106" t="s">
        <v>168</v>
      </c>
      <c r="D70" s="4">
        <v>10</v>
      </c>
      <c r="E70" s="103" t="s">
        <v>416</v>
      </c>
      <c r="F70" s="128" t="str">
        <f>CONCATENATE(O70,":",P70)</f>
        <v>21:50</v>
      </c>
      <c r="G70" s="129" t="str">
        <f>F70</f>
        <v>21:50</v>
      </c>
      <c r="H70" s="34"/>
      <c r="I70" s="38"/>
      <c r="J70" s="37"/>
      <c r="K70" s="37"/>
      <c r="L70" s="37"/>
      <c r="M70" s="39"/>
      <c r="N70" s="39"/>
      <c r="O70" t="str">
        <f t="shared" si="2"/>
        <v>21</v>
      </c>
      <c r="P70" t="str">
        <f t="shared" si="3"/>
        <v>50</v>
      </c>
    </row>
    <row r="71" spans="1:16" x14ac:dyDescent="0.25">
      <c r="B71" s="11">
        <v>2</v>
      </c>
      <c r="C71" s="106" t="s">
        <v>169</v>
      </c>
      <c r="D71" s="4">
        <v>11</v>
      </c>
      <c r="E71" s="102" t="s">
        <v>431</v>
      </c>
      <c r="F71" s="128" t="str">
        <f>CONCATENATE(O71,":",P71)</f>
        <v>46:37</v>
      </c>
      <c r="G71" s="129">
        <f>F71-F70</f>
        <v>1.0326388888888891</v>
      </c>
      <c r="H71" s="34"/>
      <c r="I71" s="38"/>
      <c r="J71" s="37"/>
      <c r="K71" s="37"/>
      <c r="L71" s="37"/>
      <c r="M71" s="39"/>
      <c r="N71" s="39"/>
      <c r="O71" t="str">
        <f t="shared" si="2"/>
        <v>46</v>
      </c>
      <c r="P71" t="str">
        <f t="shared" si="3"/>
        <v>37</v>
      </c>
    </row>
    <row r="72" spans="1:16" ht="15.75" thickBot="1" x14ac:dyDescent="0.3">
      <c r="B72" s="15">
        <v>3</v>
      </c>
      <c r="C72" s="107" t="s">
        <v>170</v>
      </c>
      <c r="D72" s="5">
        <v>11</v>
      </c>
      <c r="E72" s="104" t="s">
        <v>444</v>
      </c>
      <c r="F72" s="130" t="str">
        <f>CONCATENATE(O72,":",P72)</f>
        <v>71:40</v>
      </c>
      <c r="G72" s="131">
        <f>F72-F71</f>
        <v>1.04375</v>
      </c>
      <c r="H72" s="34"/>
      <c r="I72" s="38"/>
      <c r="J72" s="37"/>
      <c r="K72" s="37"/>
      <c r="L72" s="37"/>
      <c r="M72" s="39"/>
      <c r="N72" s="39"/>
      <c r="O72" t="str">
        <f t="shared" ref="O72:O96" si="4">LEFT(E72,2)</f>
        <v>71</v>
      </c>
      <c r="P72" t="str">
        <f t="shared" ref="P72:P96" si="5">RIGHT(E72,2)</f>
        <v>40</v>
      </c>
    </row>
    <row r="73" spans="1:16" ht="15.75" thickBot="1" x14ac:dyDescent="0.3">
      <c r="D73" s="70"/>
      <c r="E73" s="111"/>
      <c r="O73" t="str">
        <f t="shared" si="4"/>
        <v/>
      </c>
      <c r="P73" t="str">
        <f t="shared" si="5"/>
        <v/>
      </c>
    </row>
    <row r="74" spans="1:16" x14ac:dyDescent="0.25">
      <c r="A74" s="177" t="s">
        <v>549</v>
      </c>
      <c r="B74" s="14" t="s">
        <v>17</v>
      </c>
      <c r="C74" s="18" t="s">
        <v>185</v>
      </c>
      <c r="D74" s="20">
        <v>61</v>
      </c>
      <c r="E74" s="41" t="s">
        <v>11</v>
      </c>
      <c r="F74" s="148" t="s">
        <v>1</v>
      </c>
      <c r="G74" s="149" t="s">
        <v>2</v>
      </c>
      <c r="O74" t="str">
        <f t="shared" si="4"/>
        <v>da</v>
      </c>
      <c r="P74" t="str">
        <f t="shared" si="5"/>
        <v>ta</v>
      </c>
    </row>
    <row r="75" spans="1:16" x14ac:dyDescent="0.25">
      <c r="B75" s="11" t="s">
        <v>3</v>
      </c>
      <c r="C75" s="7" t="s">
        <v>4</v>
      </c>
      <c r="D75" s="21" t="s">
        <v>5</v>
      </c>
      <c r="E75" s="36"/>
      <c r="F75" s="150" t="s">
        <v>6</v>
      </c>
      <c r="G75" s="151" t="s">
        <v>6</v>
      </c>
      <c r="O75" t="str">
        <f t="shared" si="4"/>
        <v/>
      </c>
      <c r="P75" t="str">
        <f t="shared" si="5"/>
        <v/>
      </c>
    </row>
    <row r="76" spans="1:16" x14ac:dyDescent="0.25">
      <c r="B76" s="11">
        <v>1</v>
      </c>
      <c r="C76" s="79" t="s">
        <v>186</v>
      </c>
      <c r="D76" s="4">
        <v>14</v>
      </c>
      <c r="E76" s="103" t="s">
        <v>420</v>
      </c>
      <c r="F76" s="128" t="str">
        <f>CONCATENATE(O76,":",P76)</f>
        <v>24:13</v>
      </c>
      <c r="G76" s="129" t="str">
        <f>F76</f>
        <v>24:13</v>
      </c>
      <c r="O76" t="str">
        <f t="shared" si="4"/>
        <v>24</v>
      </c>
      <c r="P76" t="str">
        <f t="shared" si="5"/>
        <v>13</v>
      </c>
    </row>
    <row r="77" spans="1:16" x14ac:dyDescent="0.25">
      <c r="B77" s="11">
        <v>2</v>
      </c>
      <c r="C77" s="106" t="s">
        <v>187</v>
      </c>
      <c r="D77" s="4">
        <v>12</v>
      </c>
      <c r="E77" s="103" t="s">
        <v>432</v>
      </c>
      <c r="F77" s="128" t="str">
        <f>CONCATENATE(O77,":",P77)</f>
        <v>46:58</v>
      </c>
      <c r="G77" s="129">
        <f>F77-F76</f>
        <v>0.94791666666666696</v>
      </c>
      <c r="O77" t="str">
        <f t="shared" si="4"/>
        <v>46</v>
      </c>
      <c r="P77" t="str">
        <f t="shared" si="5"/>
        <v>58</v>
      </c>
    </row>
    <row r="78" spans="1:16" ht="15.75" thickBot="1" x14ac:dyDescent="0.3">
      <c r="B78" s="15">
        <v>3</v>
      </c>
      <c r="C78" s="107" t="s">
        <v>188</v>
      </c>
      <c r="D78" s="5">
        <v>12</v>
      </c>
      <c r="E78" s="104" t="s">
        <v>445</v>
      </c>
      <c r="F78" s="130" t="str">
        <f>CONCATENATE(O78,":",P78)</f>
        <v>72:19</v>
      </c>
      <c r="G78" s="131">
        <f>F78-F77</f>
        <v>1.0562499999999997</v>
      </c>
      <c r="O78" t="str">
        <f t="shared" si="4"/>
        <v>72</v>
      </c>
      <c r="P78" t="str">
        <f t="shared" si="5"/>
        <v>19</v>
      </c>
    </row>
    <row r="79" spans="1:16" ht="15.75" thickBot="1" x14ac:dyDescent="0.3">
      <c r="B79" s="1"/>
      <c r="C79" s="1"/>
      <c r="D79" s="12"/>
      <c r="E79" s="37"/>
      <c r="F79" s="143"/>
      <c r="G79" s="143"/>
      <c r="O79" t="str">
        <f t="shared" si="4"/>
        <v/>
      </c>
      <c r="P79" t="str">
        <f t="shared" si="5"/>
        <v/>
      </c>
    </row>
    <row r="80" spans="1:16" x14ac:dyDescent="0.25">
      <c r="A80" s="177" t="s">
        <v>550</v>
      </c>
      <c r="B80" s="14" t="s">
        <v>17</v>
      </c>
      <c r="C80" s="18" t="s">
        <v>100</v>
      </c>
      <c r="D80" s="20">
        <v>66</v>
      </c>
      <c r="E80" s="41" t="s">
        <v>11</v>
      </c>
      <c r="F80" s="144" t="s">
        <v>1</v>
      </c>
      <c r="G80" s="145" t="s">
        <v>2</v>
      </c>
      <c r="O80" t="str">
        <f t="shared" si="4"/>
        <v>da</v>
      </c>
      <c r="P80" t="str">
        <f t="shared" si="5"/>
        <v>ta</v>
      </c>
    </row>
    <row r="81" spans="1:16" x14ac:dyDescent="0.25">
      <c r="B81" s="95" t="s">
        <v>3</v>
      </c>
      <c r="C81" s="7" t="s">
        <v>4</v>
      </c>
      <c r="D81" s="21" t="s">
        <v>5</v>
      </c>
      <c r="E81" s="25"/>
      <c r="F81" s="146" t="s">
        <v>6</v>
      </c>
      <c r="G81" s="147" t="s">
        <v>6</v>
      </c>
      <c r="O81" t="str">
        <f t="shared" si="4"/>
        <v/>
      </c>
      <c r="P81" t="str">
        <f t="shared" si="5"/>
        <v/>
      </c>
    </row>
    <row r="82" spans="1:16" x14ac:dyDescent="0.25">
      <c r="B82" s="11">
        <v>1</v>
      </c>
      <c r="C82" s="106" t="s">
        <v>239</v>
      </c>
      <c r="D82" s="4">
        <v>13</v>
      </c>
      <c r="E82" s="103" t="s">
        <v>419</v>
      </c>
      <c r="F82" s="128" t="str">
        <f>CONCATENATE(O82,":",P82)</f>
        <v>23:28</v>
      </c>
      <c r="G82" s="129" t="str">
        <f>F82</f>
        <v>23:28</v>
      </c>
      <c r="O82" t="str">
        <f t="shared" si="4"/>
        <v>23</v>
      </c>
      <c r="P82" t="str">
        <f t="shared" si="5"/>
        <v>28</v>
      </c>
    </row>
    <row r="83" spans="1:16" x14ac:dyDescent="0.25">
      <c r="B83" s="11">
        <v>2</v>
      </c>
      <c r="C83" s="106" t="s">
        <v>240</v>
      </c>
      <c r="D83" s="4">
        <v>13</v>
      </c>
      <c r="E83" s="103" t="s">
        <v>433</v>
      </c>
      <c r="F83" s="128" t="str">
        <f>CONCATENATE(O83,":",P83)</f>
        <v>49:24</v>
      </c>
      <c r="G83" s="129">
        <f>F83-F82</f>
        <v>1.0805555555555553</v>
      </c>
      <c r="O83" t="str">
        <f t="shared" si="4"/>
        <v>49</v>
      </c>
      <c r="P83" t="str">
        <f t="shared" si="5"/>
        <v>24</v>
      </c>
    </row>
    <row r="84" spans="1:16" ht="15.75" thickBot="1" x14ac:dyDescent="0.3">
      <c r="B84" s="15">
        <v>3</v>
      </c>
      <c r="C84" s="107" t="s">
        <v>241</v>
      </c>
      <c r="D84" s="5">
        <v>13</v>
      </c>
      <c r="E84" s="104" t="s">
        <v>446</v>
      </c>
      <c r="F84" s="130" t="str">
        <f>CONCATENATE(O84,":",P84)</f>
        <v>72:37</v>
      </c>
      <c r="G84" s="131">
        <f>F84-F83</f>
        <v>0.96736111111111089</v>
      </c>
      <c r="O84" t="str">
        <f t="shared" si="4"/>
        <v>72</v>
      </c>
      <c r="P84" t="str">
        <f t="shared" si="5"/>
        <v>37</v>
      </c>
    </row>
    <row r="85" spans="1:16" ht="15.75" thickBot="1" x14ac:dyDescent="0.3">
      <c r="B85" s="6"/>
      <c r="C85" s="17"/>
      <c r="D85" s="73"/>
      <c r="E85" s="80"/>
      <c r="F85" s="143"/>
      <c r="G85" s="143"/>
      <c r="O85" t="str">
        <f t="shared" si="4"/>
        <v/>
      </c>
      <c r="P85" t="str">
        <f t="shared" si="5"/>
        <v/>
      </c>
    </row>
    <row r="86" spans="1:16" x14ac:dyDescent="0.25">
      <c r="A86" s="177" t="s">
        <v>551</v>
      </c>
      <c r="B86" s="14" t="s">
        <v>17</v>
      </c>
      <c r="C86" s="18" t="s">
        <v>181</v>
      </c>
      <c r="D86" s="20">
        <v>58</v>
      </c>
      <c r="E86" s="41" t="s">
        <v>11</v>
      </c>
      <c r="F86" s="144" t="s">
        <v>1</v>
      </c>
      <c r="G86" s="145" t="s">
        <v>2</v>
      </c>
      <c r="O86" t="str">
        <f t="shared" si="4"/>
        <v>da</v>
      </c>
      <c r="P86" t="str">
        <f t="shared" si="5"/>
        <v>ta</v>
      </c>
    </row>
    <row r="87" spans="1:16" x14ac:dyDescent="0.25">
      <c r="B87" s="11" t="s">
        <v>3</v>
      </c>
      <c r="C87" s="7" t="s">
        <v>4</v>
      </c>
      <c r="D87" s="21" t="s">
        <v>5</v>
      </c>
      <c r="E87" s="25"/>
      <c r="F87" s="146" t="s">
        <v>6</v>
      </c>
      <c r="G87" s="147" t="s">
        <v>6</v>
      </c>
      <c r="O87" t="str">
        <f t="shared" si="4"/>
        <v/>
      </c>
      <c r="P87" t="str">
        <f t="shared" si="5"/>
        <v/>
      </c>
    </row>
    <row r="88" spans="1:16" x14ac:dyDescent="0.25">
      <c r="B88" s="11">
        <v>1</v>
      </c>
      <c r="C88" s="106" t="s">
        <v>182</v>
      </c>
      <c r="D88" s="4">
        <v>15</v>
      </c>
      <c r="E88" s="103" t="s">
        <v>421</v>
      </c>
      <c r="F88" s="128" t="str">
        <f>CONCATENATE(O88,":",P88)</f>
        <v>27:43</v>
      </c>
      <c r="G88" s="129" t="str">
        <f>F88</f>
        <v>27:43</v>
      </c>
      <c r="O88" t="str">
        <f t="shared" si="4"/>
        <v>27</v>
      </c>
      <c r="P88" t="str">
        <f t="shared" si="5"/>
        <v>43</v>
      </c>
    </row>
    <row r="89" spans="1:16" x14ac:dyDescent="0.25">
      <c r="B89" s="11">
        <v>2</v>
      </c>
      <c r="C89" s="106" t="s">
        <v>183</v>
      </c>
      <c r="D89" s="4">
        <v>14</v>
      </c>
      <c r="E89" s="102" t="s">
        <v>434</v>
      </c>
      <c r="F89" s="128" t="str">
        <f>CONCATENATE(O89,":",P89)</f>
        <v>57:45</v>
      </c>
      <c r="G89" s="129">
        <f>F89-F88</f>
        <v>1.2513888888888889</v>
      </c>
      <c r="O89" t="str">
        <f t="shared" si="4"/>
        <v>57</v>
      </c>
      <c r="P89" t="str">
        <f t="shared" si="5"/>
        <v>45</v>
      </c>
    </row>
    <row r="90" spans="1:16" ht="15.75" thickBot="1" x14ac:dyDescent="0.3">
      <c r="B90" s="15">
        <v>3</v>
      </c>
      <c r="C90" s="107" t="s">
        <v>184</v>
      </c>
      <c r="D90" s="5">
        <v>14</v>
      </c>
      <c r="E90" s="104" t="s">
        <v>447</v>
      </c>
      <c r="F90" s="130" t="str">
        <f>CONCATENATE(O90,":",P90)</f>
        <v>82:04</v>
      </c>
      <c r="G90" s="131">
        <f>F90-F89</f>
        <v>1.0131944444444443</v>
      </c>
      <c r="O90" t="str">
        <f t="shared" si="4"/>
        <v>82</v>
      </c>
      <c r="P90" t="str">
        <f t="shared" si="5"/>
        <v>04</v>
      </c>
    </row>
    <row r="91" spans="1:16" ht="15.75" thickBot="1" x14ac:dyDescent="0.3">
      <c r="D91" s="70"/>
      <c r="E91" s="111"/>
      <c r="O91" t="str">
        <f t="shared" si="4"/>
        <v/>
      </c>
      <c r="P91" t="str">
        <f t="shared" si="5"/>
        <v/>
      </c>
    </row>
    <row r="92" spans="1:16" x14ac:dyDescent="0.25">
      <c r="A92" s="177" t="s">
        <v>542</v>
      </c>
      <c r="B92" s="14" t="s">
        <v>17</v>
      </c>
      <c r="C92" s="18" t="s">
        <v>50</v>
      </c>
      <c r="D92" s="20">
        <v>70</v>
      </c>
      <c r="E92" s="41" t="s">
        <v>11</v>
      </c>
      <c r="F92" s="148" t="s">
        <v>1</v>
      </c>
      <c r="G92" s="149" t="s">
        <v>2</v>
      </c>
      <c r="O92" t="str">
        <f t="shared" si="4"/>
        <v>da</v>
      </c>
      <c r="P92" t="str">
        <f t="shared" si="5"/>
        <v>ta</v>
      </c>
    </row>
    <row r="93" spans="1:16" x14ac:dyDescent="0.25">
      <c r="B93" s="11" t="s">
        <v>3</v>
      </c>
      <c r="C93" s="7" t="s">
        <v>4</v>
      </c>
      <c r="D93" s="21" t="s">
        <v>5</v>
      </c>
      <c r="E93" s="36"/>
      <c r="F93" s="150" t="s">
        <v>6</v>
      </c>
      <c r="G93" s="151" t="s">
        <v>6</v>
      </c>
      <c r="O93" t="str">
        <f t="shared" si="4"/>
        <v/>
      </c>
      <c r="P93" t="str">
        <f t="shared" si="5"/>
        <v/>
      </c>
    </row>
    <row r="94" spans="1:16" x14ac:dyDescent="0.25">
      <c r="B94" s="11">
        <v>1</v>
      </c>
      <c r="C94" s="79" t="s">
        <v>245</v>
      </c>
      <c r="D94" s="4">
        <v>12</v>
      </c>
      <c r="E94" s="103" t="s">
        <v>418</v>
      </c>
      <c r="F94" s="128" t="str">
        <f>CONCATENATE(O94,":",P94)</f>
        <v>22:08</v>
      </c>
      <c r="G94" s="129" t="str">
        <f>F94</f>
        <v>22:08</v>
      </c>
      <c r="O94" t="str">
        <f t="shared" si="4"/>
        <v>22</v>
      </c>
      <c r="P94" t="str">
        <f t="shared" si="5"/>
        <v>08</v>
      </c>
    </row>
    <row r="95" spans="1:16" x14ac:dyDescent="0.25">
      <c r="B95" s="11">
        <v>2</v>
      </c>
      <c r="C95" s="106" t="s">
        <v>246</v>
      </c>
      <c r="D95" s="4">
        <v>10</v>
      </c>
      <c r="E95" s="103" t="s">
        <v>430</v>
      </c>
      <c r="F95" s="128" t="str">
        <f>CONCATENATE(O95,":",P95)</f>
        <v>45:41</v>
      </c>
      <c r="G95" s="129">
        <f>F95-F94</f>
        <v>0.98124999999999984</v>
      </c>
      <c r="O95" t="str">
        <f t="shared" si="4"/>
        <v>45</v>
      </c>
      <c r="P95" t="str">
        <f t="shared" si="5"/>
        <v>41</v>
      </c>
    </row>
    <row r="96" spans="1:16" ht="15.75" thickBot="1" x14ac:dyDescent="0.3">
      <c r="B96" s="15">
        <v>3</v>
      </c>
      <c r="C96" s="107" t="s">
        <v>247</v>
      </c>
      <c r="D96" s="107" t="s">
        <v>448</v>
      </c>
      <c r="E96" s="29"/>
      <c r="F96" s="130" t="str">
        <f>CONCATENATE(O96,":",P96)</f>
        <v>:</v>
      </c>
      <c r="G96" s="131" t="e">
        <f>F96-F95</f>
        <v>#VALUE!</v>
      </c>
      <c r="O96" t="str">
        <f t="shared" si="4"/>
        <v/>
      </c>
      <c r="P96" t="str">
        <f t="shared" si="5"/>
        <v/>
      </c>
    </row>
    <row r="97" spans="15:16" x14ac:dyDescent="0.25">
      <c r="O97" t="str">
        <f t="shared" ref="O97:O114" si="6">LEFT(E97,2)</f>
        <v/>
      </c>
      <c r="P97" t="str">
        <f t="shared" ref="P97:P114" si="7">RIGHT(E97,2)</f>
        <v/>
      </c>
    </row>
    <row r="98" spans="15:16" x14ac:dyDescent="0.25">
      <c r="O98" t="str">
        <f t="shared" si="6"/>
        <v/>
      </c>
      <c r="P98" t="str">
        <f t="shared" si="7"/>
        <v/>
      </c>
    </row>
    <row r="99" spans="15:16" x14ac:dyDescent="0.25">
      <c r="O99" t="str">
        <f t="shared" si="6"/>
        <v/>
      </c>
      <c r="P99" t="str">
        <f t="shared" si="7"/>
        <v/>
      </c>
    </row>
    <row r="100" spans="15:16" x14ac:dyDescent="0.25">
      <c r="O100" t="str">
        <f t="shared" si="6"/>
        <v/>
      </c>
      <c r="P100" t="str">
        <f t="shared" si="7"/>
        <v/>
      </c>
    </row>
    <row r="101" spans="15:16" x14ac:dyDescent="0.25">
      <c r="O101" t="str">
        <f t="shared" si="6"/>
        <v/>
      </c>
      <c r="P101" t="str">
        <f t="shared" si="7"/>
        <v/>
      </c>
    </row>
    <row r="102" spans="15:16" x14ac:dyDescent="0.25">
      <c r="O102" t="str">
        <f t="shared" si="6"/>
        <v/>
      </c>
      <c r="P102" t="str">
        <f t="shared" si="7"/>
        <v/>
      </c>
    </row>
    <row r="103" spans="15:16" x14ac:dyDescent="0.25">
      <c r="O103" t="str">
        <f t="shared" si="6"/>
        <v/>
      </c>
      <c r="P103" t="str">
        <f t="shared" si="7"/>
        <v/>
      </c>
    </row>
    <row r="104" spans="15:16" x14ac:dyDescent="0.25">
      <c r="O104" t="str">
        <f t="shared" si="6"/>
        <v/>
      </c>
      <c r="P104" t="str">
        <f t="shared" si="7"/>
        <v/>
      </c>
    </row>
    <row r="105" spans="15:16" x14ac:dyDescent="0.25">
      <c r="O105" t="str">
        <f t="shared" si="6"/>
        <v/>
      </c>
      <c r="P105" t="str">
        <f t="shared" si="7"/>
        <v/>
      </c>
    </row>
    <row r="106" spans="15:16" x14ac:dyDescent="0.25">
      <c r="O106" t="str">
        <f t="shared" si="6"/>
        <v/>
      </c>
      <c r="P106" t="str">
        <f t="shared" si="7"/>
        <v/>
      </c>
    </row>
    <row r="107" spans="15:16" x14ac:dyDescent="0.25">
      <c r="O107" t="str">
        <f t="shared" si="6"/>
        <v/>
      </c>
      <c r="P107" t="str">
        <f t="shared" si="7"/>
        <v/>
      </c>
    </row>
    <row r="108" spans="15:16" x14ac:dyDescent="0.25">
      <c r="O108" t="str">
        <f t="shared" si="6"/>
        <v/>
      </c>
      <c r="P108" t="str">
        <f t="shared" si="7"/>
        <v/>
      </c>
    </row>
    <row r="109" spans="15:16" x14ac:dyDescent="0.25">
      <c r="O109" t="str">
        <f t="shared" si="6"/>
        <v/>
      </c>
      <c r="P109" t="str">
        <f t="shared" si="7"/>
        <v/>
      </c>
    </row>
    <row r="110" spans="15:16" x14ac:dyDescent="0.25">
      <c r="O110" t="str">
        <f t="shared" si="6"/>
        <v/>
      </c>
      <c r="P110" t="str">
        <f t="shared" si="7"/>
        <v/>
      </c>
    </row>
    <row r="111" spans="15:16" x14ac:dyDescent="0.25">
      <c r="O111" t="str">
        <f t="shared" si="6"/>
        <v/>
      </c>
      <c r="P111" t="str">
        <f t="shared" si="7"/>
        <v/>
      </c>
    </row>
    <row r="112" spans="15:16" x14ac:dyDescent="0.25">
      <c r="O112" t="str">
        <f t="shared" si="6"/>
        <v/>
      </c>
      <c r="P112" t="str">
        <f t="shared" si="7"/>
        <v/>
      </c>
    </row>
    <row r="113" spans="15:16" x14ac:dyDescent="0.25">
      <c r="O113" t="str">
        <f t="shared" si="6"/>
        <v/>
      </c>
      <c r="P113" t="str">
        <f t="shared" si="7"/>
        <v/>
      </c>
    </row>
    <row r="114" spans="15:16" x14ac:dyDescent="0.25">
      <c r="O114" t="str">
        <f t="shared" si="6"/>
        <v/>
      </c>
      <c r="P114" t="str">
        <f t="shared" si="7"/>
        <v/>
      </c>
    </row>
  </sheetData>
  <sortState ref="A9:P98">
    <sortCondition ref="A9:A98"/>
  </sortState>
  <pageMargins left="0.7" right="0.7" top="0.75" bottom="0.75" header="0.3" footer="0.3"/>
  <pageSetup paperSize="9" orientation="portrait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7" workbookViewId="0">
      <selection activeCell="C19" sqref="C19"/>
    </sheetView>
  </sheetViews>
  <sheetFormatPr defaultRowHeight="15" x14ac:dyDescent="0.25"/>
  <cols>
    <col min="3" max="3" width="22.7109375" bestFit="1" customWidth="1"/>
    <col min="5" max="5" width="11.85546875" bestFit="1" customWidth="1"/>
    <col min="6" max="7" width="9.140625" style="153"/>
    <col min="10" max="10" width="14.85546875" bestFit="1" customWidth="1"/>
  </cols>
  <sheetData>
    <row r="1" spans="1:16" ht="15.75" x14ac:dyDescent="0.25">
      <c r="B1" s="10"/>
      <c r="C1" s="10" t="s">
        <v>39</v>
      </c>
      <c r="D1" s="1"/>
      <c r="E1" s="105"/>
      <c r="F1" s="138"/>
      <c r="G1" s="138"/>
      <c r="H1" s="1"/>
      <c r="I1" s="1"/>
      <c r="J1" s="1"/>
      <c r="K1" s="1"/>
      <c r="L1" s="1"/>
      <c r="M1" s="1"/>
      <c r="N1" s="1"/>
    </row>
    <row r="2" spans="1:16" ht="15.75" thickBot="1" x14ac:dyDescent="0.3">
      <c r="B2" s="1"/>
      <c r="C2" s="1"/>
      <c r="D2" s="12"/>
      <c r="E2" s="37"/>
      <c r="F2" s="143"/>
      <c r="G2" s="143"/>
      <c r="H2" s="26"/>
      <c r="I2" s="38"/>
      <c r="J2" s="54"/>
      <c r="K2" s="54"/>
      <c r="L2" s="54"/>
      <c r="M2" s="53"/>
      <c r="N2" s="53"/>
      <c r="O2" t="str">
        <f t="shared" ref="O2:O13" si="0">LEFT(E2,2)</f>
        <v/>
      </c>
      <c r="P2" t="str">
        <f t="shared" ref="P2:P13" si="1">RIGHT(E2,2)</f>
        <v/>
      </c>
    </row>
    <row r="3" spans="1:16" x14ac:dyDescent="0.25">
      <c r="A3" s="177" t="s">
        <v>26</v>
      </c>
      <c r="B3" s="14" t="s">
        <v>25</v>
      </c>
      <c r="C3" s="18" t="s">
        <v>63</v>
      </c>
      <c r="D3" s="20">
        <v>49</v>
      </c>
      <c r="E3" s="41" t="s">
        <v>11</v>
      </c>
      <c r="F3" s="144" t="s">
        <v>1</v>
      </c>
      <c r="G3" s="145" t="s">
        <v>2</v>
      </c>
      <c r="H3" s="26"/>
      <c r="I3" s="38"/>
      <c r="J3" s="38"/>
      <c r="K3" s="38"/>
      <c r="L3" s="38"/>
      <c r="M3" s="53"/>
      <c r="N3" s="53"/>
      <c r="O3" t="str">
        <f t="shared" si="0"/>
        <v>da</v>
      </c>
      <c r="P3" t="str">
        <f t="shared" si="1"/>
        <v>ta</v>
      </c>
    </row>
    <row r="4" spans="1:16" x14ac:dyDescent="0.25">
      <c r="B4" s="95" t="s">
        <v>3</v>
      </c>
      <c r="C4" s="7" t="s">
        <v>4</v>
      </c>
      <c r="D4" s="21" t="s">
        <v>5</v>
      </c>
      <c r="E4" s="25"/>
      <c r="F4" s="146" t="s">
        <v>6</v>
      </c>
      <c r="G4" s="147" t="s">
        <v>6</v>
      </c>
      <c r="H4" s="26"/>
      <c r="I4" s="38"/>
      <c r="J4" s="35"/>
      <c r="K4" s="37"/>
      <c r="L4" s="37"/>
      <c r="M4" s="39"/>
      <c r="N4" s="39"/>
      <c r="O4" t="str">
        <f t="shared" si="0"/>
        <v/>
      </c>
      <c r="P4" t="str">
        <f t="shared" si="1"/>
        <v/>
      </c>
    </row>
    <row r="5" spans="1:16" x14ac:dyDescent="0.25">
      <c r="B5" s="11">
        <v>1</v>
      </c>
      <c r="C5" s="106" t="s">
        <v>105</v>
      </c>
      <c r="D5" s="4">
        <v>2</v>
      </c>
      <c r="E5" s="103" t="s">
        <v>190</v>
      </c>
      <c r="F5" s="128" t="str">
        <f>CONCATENATE(O5,":",P5)</f>
        <v>04:25</v>
      </c>
      <c r="G5" s="129" t="str">
        <f>F5</f>
        <v>04:25</v>
      </c>
      <c r="H5" s="26"/>
      <c r="I5" s="38"/>
      <c r="J5" s="35"/>
      <c r="K5" s="37"/>
      <c r="L5" s="37"/>
      <c r="M5" s="39"/>
      <c r="N5" s="39"/>
      <c r="O5" t="str">
        <f t="shared" si="0"/>
        <v>04</v>
      </c>
      <c r="P5" t="str">
        <f t="shared" si="1"/>
        <v>25</v>
      </c>
    </row>
    <row r="6" spans="1:16" x14ac:dyDescent="0.25">
      <c r="B6" s="11">
        <v>2</v>
      </c>
      <c r="C6" s="106" t="s">
        <v>106</v>
      </c>
      <c r="D6" s="4">
        <v>1</v>
      </c>
      <c r="E6" s="103" t="s">
        <v>194</v>
      </c>
      <c r="F6" s="128" t="str">
        <f>CONCATENATE(O6,":",P6)</f>
        <v>08:48</v>
      </c>
      <c r="G6" s="129">
        <f>F6-F5</f>
        <v>0.18263888888888891</v>
      </c>
      <c r="H6" s="26"/>
      <c r="I6" s="38"/>
      <c r="J6" s="37"/>
      <c r="K6" s="37"/>
      <c r="L6" s="37"/>
      <c r="M6" s="39"/>
      <c r="N6" s="39"/>
      <c r="O6" t="str">
        <f t="shared" si="0"/>
        <v>08</v>
      </c>
      <c r="P6" t="str">
        <f t="shared" si="1"/>
        <v>48</v>
      </c>
    </row>
    <row r="7" spans="1:16" ht="15.75" thickBot="1" x14ac:dyDescent="0.3">
      <c r="B7" s="15">
        <v>3</v>
      </c>
      <c r="C7" s="107" t="s">
        <v>107</v>
      </c>
      <c r="D7" s="5">
        <v>1</v>
      </c>
      <c r="E7" s="104" t="s">
        <v>201</v>
      </c>
      <c r="F7" s="130" t="str">
        <f>CONCATENATE(O7,":",P7)</f>
        <v>13:23</v>
      </c>
      <c r="G7" s="131">
        <f>F7-F6</f>
        <v>0.19097222222222221</v>
      </c>
      <c r="H7" s="26"/>
      <c r="I7" s="38"/>
      <c r="J7" s="35"/>
      <c r="K7" s="37"/>
      <c r="L7" s="37"/>
      <c r="M7" s="39"/>
      <c r="N7" s="39"/>
      <c r="O7" t="str">
        <f t="shared" si="0"/>
        <v>13</v>
      </c>
      <c r="P7" t="str">
        <f t="shared" si="1"/>
        <v>23</v>
      </c>
    </row>
    <row r="8" spans="1:16" ht="15.75" thickBot="1" x14ac:dyDescent="0.3">
      <c r="B8" s="6"/>
      <c r="C8" s="17"/>
      <c r="D8" s="12"/>
      <c r="E8" s="37"/>
      <c r="F8" s="143"/>
      <c r="G8" s="143"/>
      <c r="H8" s="34"/>
      <c r="I8" s="38"/>
      <c r="J8" s="37"/>
      <c r="K8" s="37"/>
      <c r="L8" s="37"/>
      <c r="M8" s="39"/>
      <c r="N8" s="39"/>
      <c r="O8" t="str">
        <f t="shared" si="0"/>
        <v/>
      </c>
      <c r="P8" t="str">
        <f t="shared" si="1"/>
        <v/>
      </c>
    </row>
    <row r="9" spans="1:16" x14ac:dyDescent="0.25">
      <c r="A9" s="177" t="s">
        <v>27</v>
      </c>
      <c r="B9" s="90" t="s">
        <v>25</v>
      </c>
      <c r="C9" s="91" t="s">
        <v>75</v>
      </c>
      <c r="D9" s="91">
        <v>41</v>
      </c>
      <c r="E9" s="92" t="s">
        <v>11</v>
      </c>
      <c r="F9" s="167" t="s">
        <v>1</v>
      </c>
      <c r="G9" s="168" t="s">
        <v>2</v>
      </c>
      <c r="H9" s="26"/>
      <c r="I9" s="38"/>
      <c r="J9" s="35"/>
      <c r="K9" s="37"/>
      <c r="L9" s="37"/>
      <c r="M9" s="39"/>
      <c r="N9" s="39"/>
      <c r="O9" t="str">
        <f t="shared" si="0"/>
        <v>da</v>
      </c>
      <c r="P9" t="str">
        <f t="shared" si="1"/>
        <v>ta</v>
      </c>
    </row>
    <row r="10" spans="1:16" x14ac:dyDescent="0.25">
      <c r="B10" s="11" t="s">
        <v>3</v>
      </c>
      <c r="C10" s="172" t="s">
        <v>4</v>
      </c>
      <c r="D10" s="7" t="s">
        <v>5</v>
      </c>
      <c r="E10" s="25"/>
      <c r="F10" s="169" t="s">
        <v>6</v>
      </c>
      <c r="G10" s="170" t="s">
        <v>6</v>
      </c>
      <c r="H10" s="26"/>
      <c r="I10" s="38"/>
      <c r="J10" s="35"/>
      <c r="K10" s="37"/>
      <c r="L10" s="37"/>
      <c r="M10" s="39"/>
      <c r="N10" s="39"/>
      <c r="O10" t="str">
        <f t="shared" si="0"/>
        <v/>
      </c>
      <c r="P10" t="str">
        <f t="shared" si="1"/>
        <v/>
      </c>
    </row>
    <row r="11" spans="1:16" x14ac:dyDescent="0.25">
      <c r="B11" s="11">
        <v>1</v>
      </c>
      <c r="C11" s="8" t="s">
        <v>94</v>
      </c>
      <c r="D11" s="4">
        <v>1</v>
      </c>
      <c r="E11" s="103" t="s">
        <v>189</v>
      </c>
      <c r="F11" s="128" t="str">
        <f>CONCATENATE(O11,":",P11)</f>
        <v>04:20</v>
      </c>
      <c r="G11" s="129" t="str">
        <f>F11</f>
        <v>04:20</v>
      </c>
      <c r="H11" s="26"/>
      <c r="I11" s="38"/>
      <c r="J11" s="178"/>
      <c r="K11" s="38"/>
      <c r="L11" s="38"/>
      <c r="M11" s="53"/>
      <c r="N11" s="53"/>
      <c r="O11" t="str">
        <f t="shared" si="0"/>
        <v>04</v>
      </c>
      <c r="P11" t="str">
        <f t="shared" si="1"/>
        <v>20</v>
      </c>
    </row>
    <row r="12" spans="1:16" x14ac:dyDescent="0.25">
      <c r="B12" s="11">
        <v>2</v>
      </c>
      <c r="C12" s="8" t="s">
        <v>95</v>
      </c>
      <c r="D12" s="4">
        <v>2</v>
      </c>
      <c r="E12" s="103" t="s">
        <v>195</v>
      </c>
      <c r="F12" s="128" t="str">
        <f>CONCATENATE(O12,":",P12)</f>
        <v>09:05</v>
      </c>
      <c r="G12" s="129">
        <f>F12-F11</f>
        <v>0.19791666666666671</v>
      </c>
      <c r="H12" s="26"/>
      <c r="I12" s="38"/>
      <c r="J12" s="54"/>
      <c r="K12" s="54"/>
      <c r="L12" s="54"/>
      <c r="M12" s="53"/>
      <c r="N12" s="56"/>
      <c r="O12" t="str">
        <f t="shared" si="0"/>
        <v>09</v>
      </c>
      <c r="P12" t="str">
        <f t="shared" si="1"/>
        <v>05</v>
      </c>
    </row>
    <row r="13" spans="1:16" ht="15.75" thickBot="1" x14ac:dyDescent="0.3">
      <c r="B13" s="15">
        <v>3</v>
      </c>
      <c r="C13" s="16" t="s">
        <v>96</v>
      </c>
      <c r="D13" s="5">
        <v>2</v>
      </c>
      <c r="E13" s="104" t="s">
        <v>202</v>
      </c>
      <c r="F13" s="130" t="str">
        <f>CONCATENATE(O13,":",P13)</f>
        <v>13:42</v>
      </c>
      <c r="G13" s="131">
        <f>F13-F12</f>
        <v>0.19236111111111104</v>
      </c>
      <c r="H13" s="26"/>
      <c r="I13" s="38"/>
      <c r="J13" s="38"/>
      <c r="K13" s="38"/>
      <c r="L13" s="38"/>
      <c r="M13" s="53"/>
      <c r="N13" s="53"/>
      <c r="O13" t="str">
        <f t="shared" si="0"/>
        <v>13</v>
      </c>
      <c r="P13" t="str">
        <f t="shared" si="1"/>
        <v>42</v>
      </c>
    </row>
    <row r="14" spans="1:16" ht="15.75" thickBot="1" x14ac:dyDescent="0.3">
      <c r="B14" s="1"/>
      <c r="C14" s="1"/>
      <c r="D14" s="1"/>
      <c r="E14" s="1"/>
      <c r="F14" s="138"/>
      <c r="G14" s="138"/>
      <c r="H14" s="1"/>
      <c r="I14" s="12"/>
      <c r="J14" s="12"/>
      <c r="K14" s="12"/>
      <c r="L14" s="12"/>
      <c r="M14" s="12"/>
      <c r="N14" s="12"/>
    </row>
    <row r="15" spans="1:16" x14ac:dyDescent="0.25">
      <c r="A15" s="177" t="s">
        <v>28</v>
      </c>
      <c r="B15" s="14" t="s">
        <v>25</v>
      </c>
      <c r="C15" s="18" t="s">
        <v>40</v>
      </c>
      <c r="D15" s="78">
        <v>1</v>
      </c>
      <c r="E15" s="20" t="s">
        <v>11</v>
      </c>
      <c r="F15" s="148" t="s">
        <v>1</v>
      </c>
      <c r="G15" s="149" t="s">
        <v>2</v>
      </c>
      <c r="H15" s="2"/>
      <c r="I15" s="13"/>
      <c r="J15" s="52"/>
      <c r="K15" s="52"/>
      <c r="L15" s="52"/>
      <c r="M15" s="13"/>
      <c r="N15" s="23"/>
    </row>
    <row r="16" spans="1:16" x14ac:dyDescent="0.25">
      <c r="B16" s="11" t="s">
        <v>3</v>
      </c>
      <c r="C16" s="9" t="s">
        <v>4</v>
      </c>
      <c r="D16" s="7" t="s">
        <v>5</v>
      </c>
      <c r="E16" s="7"/>
      <c r="F16" s="150" t="s">
        <v>6</v>
      </c>
      <c r="G16" s="151" t="s">
        <v>6</v>
      </c>
      <c r="H16" s="2"/>
      <c r="I16" s="13"/>
      <c r="J16" s="13"/>
      <c r="K16" s="179"/>
      <c r="L16" s="13"/>
      <c r="M16" s="13"/>
      <c r="N16" s="23"/>
      <c r="O16" t="s">
        <v>15</v>
      </c>
      <c r="P16" t="s">
        <v>16</v>
      </c>
    </row>
    <row r="17" spans="1:16" x14ac:dyDescent="0.25">
      <c r="B17" s="11">
        <v>1</v>
      </c>
      <c r="C17" s="106" t="s">
        <v>43</v>
      </c>
      <c r="D17" s="4">
        <v>3</v>
      </c>
      <c r="E17" s="103" t="s">
        <v>191</v>
      </c>
      <c r="F17" s="128" t="str">
        <f>CONCATENATE(O17,":",P17)</f>
        <v>04:38</v>
      </c>
      <c r="G17" s="129" t="str">
        <f>F17</f>
        <v>04:38</v>
      </c>
      <c r="H17" s="26"/>
      <c r="I17" s="38"/>
      <c r="J17" s="37"/>
      <c r="K17" s="37"/>
      <c r="L17" s="37"/>
      <c r="M17" s="39"/>
      <c r="N17" s="39"/>
      <c r="O17" t="str">
        <f t="shared" ref="O17:O37" si="2">LEFT(E17,2)</f>
        <v>04</v>
      </c>
      <c r="P17" t="str">
        <f t="shared" ref="P17:P37" si="3">RIGHT(E17,2)</f>
        <v>38</v>
      </c>
    </row>
    <row r="18" spans="1:16" x14ac:dyDescent="0.25">
      <c r="B18" s="11">
        <v>2</v>
      </c>
      <c r="C18" s="106" t="s">
        <v>41</v>
      </c>
      <c r="D18" s="4">
        <v>3</v>
      </c>
      <c r="E18" s="108" t="s">
        <v>196</v>
      </c>
      <c r="F18" s="128" t="str">
        <f>CONCATENATE(O18,":",P18)</f>
        <v>09:35</v>
      </c>
      <c r="G18" s="129">
        <f>F18-F17</f>
        <v>0.20625000000000004</v>
      </c>
      <c r="H18" s="26"/>
      <c r="I18" s="38"/>
      <c r="J18" s="37"/>
      <c r="K18" s="37"/>
      <c r="L18" s="37"/>
      <c r="M18" s="39"/>
      <c r="N18" s="39"/>
      <c r="O18" t="str">
        <f t="shared" si="2"/>
        <v>09</v>
      </c>
      <c r="P18" t="str">
        <f t="shared" si="3"/>
        <v>35</v>
      </c>
    </row>
    <row r="19" spans="1:16" ht="15.75" thickBot="1" x14ac:dyDescent="0.3">
      <c r="B19" s="15">
        <v>3</v>
      </c>
      <c r="C19" s="107" t="s">
        <v>564</v>
      </c>
      <c r="D19" s="72">
        <v>3</v>
      </c>
      <c r="E19" s="104" t="s">
        <v>203</v>
      </c>
      <c r="F19" s="171" t="str">
        <f>CONCATENATE(O19,":",P19)</f>
        <v>14:37</v>
      </c>
      <c r="G19" s="131">
        <f>F19-F18</f>
        <v>0.20972222222222225</v>
      </c>
      <c r="H19" s="26"/>
      <c r="I19" s="38"/>
      <c r="J19" s="37"/>
      <c r="K19" s="37"/>
      <c r="L19" s="37"/>
      <c r="M19" s="39"/>
      <c r="N19" s="39"/>
      <c r="O19" t="str">
        <f t="shared" si="2"/>
        <v>14</v>
      </c>
      <c r="P19" t="str">
        <f t="shared" si="3"/>
        <v>37</v>
      </c>
    </row>
    <row r="20" spans="1:16" ht="15.75" thickBot="1" x14ac:dyDescent="0.3">
      <c r="B20" s="1"/>
      <c r="C20" s="1"/>
      <c r="D20" s="73"/>
      <c r="E20" s="80"/>
      <c r="F20" s="143"/>
      <c r="G20" s="143"/>
      <c r="H20" s="26"/>
      <c r="I20" s="38"/>
      <c r="J20" s="37"/>
      <c r="K20" s="37"/>
      <c r="L20" s="37"/>
      <c r="M20" s="39"/>
      <c r="N20" s="39"/>
      <c r="O20" t="str">
        <f t="shared" si="2"/>
        <v/>
      </c>
      <c r="P20" t="str">
        <f t="shared" si="3"/>
        <v/>
      </c>
    </row>
    <row r="21" spans="1:16" x14ac:dyDescent="0.25">
      <c r="A21" s="177" t="s">
        <v>540</v>
      </c>
      <c r="B21" s="14" t="s">
        <v>25</v>
      </c>
      <c r="C21" s="18" t="s">
        <v>42</v>
      </c>
      <c r="D21" s="20">
        <v>2</v>
      </c>
      <c r="E21" s="41" t="s">
        <v>11</v>
      </c>
      <c r="F21" s="144" t="s">
        <v>1</v>
      </c>
      <c r="G21" s="145" t="s">
        <v>2</v>
      </c>
      <c r="H21" s="26"/>
      <c r="I21" s="38"/>
      <c r="J21" s="38"/>
      <c r="K21" s="38"/>
      <c r="L21" s="38"/>
      <c r="M21" s="53"/>
      <c r="N21" s="53"/>
      <c r="O21" t="str">
        <f t="shared" si="2"/>
        <v>da</v>
      </c>
      <c r="P21" t="str">
        <f t="shared" si="3"/>
        <v>ta</v>
      </c>
    </row>
    <row r="22" spans="1:16" x14ac:dyDescent="0.25">
      <c r="B22" s="95" t="s">
        <v>3</v>
      </c>
      <c r="C22" s="7" t="s">
        <v>4</v>
      </c>
      <c r="D22" s="21" t="s">
        <v>5</v>
      </c>
      <c r="E22" s="25"/>
      <c r="F22" s="146" t="s">
        <v>6</v>
      </c>
      <c r="G22" s="147" t="s">
        <v>6</v>
      </c>
      <c r="H22" s="34"/>
      <c r="I22" s="38"/>
      <c r="J22" s="54"/>
      <c r="K22" s="54"/>
      <c r="L22" s="54"/>
      <c r="M22" s="53"/>
      <c r="N22" s="53"/>
      <c r="O22" t="str">
        <f t="shared" si="2"/>
        <v/>
      </c>
      <c r="P22" t="str">
        <f t="shared" si="3"/>
        <v/>
      </c>
    </row>
    <row r="23" spans="1:16" x14ac:dyDescent="0.25">
      <c r="B23" s="11">
        <v>1</v>
      </c>
      <c r="C23" s="106" t="s">
        <v>44</v>
      </c>
      <c r="D23" s="4">
        <v>5</v>
      </c>
      <c r="E23" s="102" t="s">
        <v>197</v>
      </c>
      <c r="F23" s="128" t="str">
        <f>CONCATENATE(O23,":",P23)</f>
        <v>05:15</v>
      </c>
      <c r="G23" s="129" t="str">
        <f>F23</f>
        <v>05:15</v>
      </c>
      <c r="H23" s="34"/>
      <c r="I23" s="38"/>
      <c r="J23" s="38"/>
      <c r="K23" s="38"/>
      <c r="L23" s="38"/>
      <c r="M23" s="53"/>
      <c r="N23" s="53"/>
      <c r="O23" t="str">
        <f t="shared" si="2"/>
        <v>05</v>
      </c>
      <c r="P23" t="str">
        <f t="shared" si="3"/>
        <v>15</v>
      </c>
    </row>
    <row r="24" spans="1:16" x14ac:dyDescent="0.25">
      <c r="B24" s="11">
        <v>2</v>
      </c>
      <c r="C24" s="106" t="s">
        <v>45</v>
      </c>
      <c r="D24" s="4">
        <v>4</v>
      </c>
      <c r="E24" s="103" t="s">
        <v>198</v>
      </c>
      <c r="F24" s="128" t="str">
        <f>CONCATENATE(O24,":",P24)</f>
        <v>10:13</v>
      </c>
      <c r="G24" s="129">
        <f>F24-F23</f>
        <v>0.20694444444444443</v>
      </c>
      <c r="H24" s="34"/>
      <c r="I24" s="38"/>
      <c r="J24" s="37"/>
      <c r="K24" s="37"/>
      <c r="L24" s="37"/>
      <c r="M24" s="39"/>
      <c r="N24" s="39"/>
      <c r="O24" t="str">
        <f t="shared" si="2"/>
        <v>10</v>
      </c>
      <c r="P24" t="str">
        <f t="shared" si="3"/>
        <v>13</v>
      </c>
    </row>
    <row r="25" spans="1:16" ht="15.75" thickBot="1" x14ac:dyDescent="0.3">
      <c r="B25" s="15">
        <v>3</v>
      </c>
      <c r="C25" s="107" t="s">
        <v>46</v>
      </c>
      <c r="D25" s="5">
        <v>4</v>
      </c>
      <c r="E25" s="104" t="s">
        <v>204</v>
      </c>
      <c r="F25" s="130" t="str">
        <f>CONCATENATE(O25,":",P25)</f>
        <v>15:08</v>
      </c>
      <c r="G25" s="131">
        <f>F25-F24</f>
        <v>0.2048611111111111</v>
      </c>
      <c r="H25" s="34"/>
      <c r="I25" s="38"/>
      <c r="J25" s="37"/>
      <c r="K25" s="37"/>
      <c r="L25" s="37"/>
      <c r="M25" s="39"/>
      <c r="N25" s="39"/>
      <c r="O25" t="str">
        <f t="shared" si="2"/>
        <v>15</v>
      </c>
      <c r="P25" t="str">
        <f t="shared" si="3"/>
        <v>08</v>
      </c>
    </row>
    <row r="26" spans="1:16" ht="15.75" thickBot="1" x14ac:dyDescent="0.3">
      <c r="B26" s="6"/>
      <c r="C26" s="6"/>
      <c r="D26" s="71"/>
      <c r="E26" s="80"/>
      <c r="F26" s="152"/>
      <c r="G26" s="152"/>
      <c r="H26" s="26"/>
      <c r="I26" s="38"/>
      <c r="J26" s="37"/>
      <c r="K26" s="37"/>
      <c r="L26" s="37"/>
      <c r="M26" s="39"/>
      <c r="N26" s="39"/>
      <c r="O26" t="str">
        <f t="shared" si="2"/>
        <v/>
      </c>
      <c r="P26" t="str">
        <f t="shared" si="3"/>
        <v/>
      </c>
    </row>
    <row r="27" spans="1:16" x14ac:dyDescent="0.25">
      <c r="A27" s="177" t="s">
        <v>541</v>
      </c>
      <c r="B27" s="14" t="s">
        <v>25</v>
      </c>
      <c r="C27" s="18" t="s">
        <v>79</v>
      </c>
      <c r="D27" s="20">
        <v>40</v>
      </c>
      <c r="E27" s="41" t="s">
        <v>11</v>
      </c>
      <c r="F27" s="144" t="s">
        <v>1</v>
      </c>
      <c r="G27" s="145" t="s">
        <v>2</v>
      </c>
      <c r="H27" s="26"/>
      <c r="I27" s="38"/>
      <c r="J27" s="37"/>
      <c r="K27" s="37"/>
      <c r="L27" s="37"/>
      <c r="M27" s="39"/>
      <c r="N27" s="39"/>
      <c r="O27" t="str">
        <f t="shared" si="2"/>
        <v>da</v>
      </c>
      <c r="P27" t="str">
        <f t="shared" si="3"/>
        <v>ta</v>
      </c>
    </row>
    <row r="28" spans="1:16" x14ac:dyDescent="0.25">
      <c r="B28" s="11" t="s">
        <v>3</v>
      </c>
      <c r="C28" s="7" t="s">
        <v>4</v>
      </c>
      <c r="D28" s="21" t="s">
        <v>5</v>
      </c>
      <c r="E28" s="25"/>
      <c r="F28" s="146" t="s">
        <v>6</v>
      </c>
      <c r="G28" s="147" t="s">
        <v>6</v>
      </c>
      <c r="H28" s="26"/>
      <c r="I28" s="38"/>
      <c r="J28" s="37"/>
      <c r="K28" s="37"/>
      <c r="L28" s="37"/>
      <c r="M28" s="39"/>
      <c r="N28" s="39"/>
      <c r="O28" t="str">
        <f t="shared" si="2"/>
        <v/>
      </c>
      <c r="P28" t="str">
        <f t="shared" si="3"/>
        <v/>
      </c>
    </row>
    <row r="29" spans="1:16" x14ac:dyDescent="0.25">
      <c r="B29" s="11">
        <v>1</v>
      </c>
      <c r="C29" s="106" t="s">
        <v>97</v>
      </c>
      <c r="D29" s="4">
        <v>4</v>
      </c>
      <c r="E29" s="103" t="s">
        <v>192</v>
      </c>
      <c r="F29" s="128" t="str">
        <f>CONCATENATE(O29,":",P29)</f>
        <v>04:45</v>
      </c>
      <c r="G29" s="129" t="str">
        <f>F29</f>
        <v>04:45</v>
      </c>
      <c r="H29" s="26"/>
      <c r="I29" s="38"/>
      <c r="J29" s="37"/>
      <c r="K29" s="37"/>
      <c r="L29" s="37"/>
      <c r="M29" s="39"/>
      <c r="N29" s="39"/>
      <c r="O29" t="str">
        <f t="shared" si="2"/>
        <v>04</v>
      </c>
      <c r="P29" t="str">
        <f t="shared" si="3"/>
        <v>45</v>
      </c>
    </row>
    <row r="30" spans="1:16" x14ac:dyDescent="0.25">
      <c r="B30" s="11">
        <v>2</v>
      </c>
      <c r="C30" s="106" t="s">
        <v>98</v>
      </c>
      <c r="D30" s="4">
        <v>5</v>
      </c>
      <c r="E30" s="103" t="s">
        <v>199</v>
      </c>
      <c r="F30" s="128" t="str">
        <f>CONCATENATE(O30,":",P30)</f>
        <v>10:22</v>
      </c>
      <c r="G30" s="129">
        <f>F30-F29</f>
        <v>0.23402777777777781</v>
      </c>
      <c r="H30" s="26"/>
      <c r="I30" s="38"/>
      <c r="J30" s="38"/>
      <c r="K30" s="38"/>
      <c r="L30" s="38"/>
      <c r="M30" s="53"/>
      <c r="N30" s="53"/>
      <c r="O30" t="str">
        <f t="shared" si="2"/>
        <v>10</v>
      </c>
      <c r="P30" t="str">
        <f t="shared" si="3"/>
        <v>22</v>
      </c>
    </row>
    <row r="31" spans="1:16" ht="15.75" thickBot="1" x14ac:dyDescent="0.3">
      <c r="B31" s="15">
        <v>3</v>
      </c>
      <c r="C31" s="107" t="s">
        <v>99</v>
      </c>
      <c r="D31" s="5">
        <v>5</v>
      </c>
      <c r="E31" s="104" t="s">
        <v>205</v>
      </c>
      <c r="F31" s="130" t="str">
        <f>CONCATENATE(O31,":",P31)</f>
        <v>15:16</v>
      </c>
      <c r="G31" s="131">
        <f>F31-F30</f>
        <v>0.20416666666666672</v>
      </c>
      <c r="H31" s="26"/>
      <c r="I31" s="51"/>
      <c r="J31" s="54"/>
      <c r="K31" s="54"/>
      <c r="L31" s="54"/>
      <c r="M31" s="56"/>
      <c r="N31" s="56"/>
      <c r="O31" t="str">
        <f t="shared" si="2"/>
        <v>15</v>
      </c>
      <c r="P31" t="str">
        <f t="shared" si="3"/>
        <v>16</v>
      </c>
    </row>
    <row r="32" spans="1:16" ht="15.75" thickBot="1" x14ac:dyDescent="0.3">
      <c r="B32" s="6"/>
      <c r="C32" s="6"/>
      <c r="D32" s="13"/>
      <c r="E32" s="37"/>
      <c r="F32" s="152"/>
      <c r="G32" s="152"/>
      <c r="H32" s="26"/>
      <c r="I32" s="51"/>
      <c r="J32" s="51"/>
      <c r="K32" s="51"/>
      <c r="L32" s="51"/>
      <c r="M32" s="56"/>
      <c r="N32" s="56"/>
      <c r="O32" t="str">
        <f t="shared" si="2"/>
        <v/>
      </c>
      <c r="P32" t="str">
        <f t="shared" si="3"/>
        <v/>
      </c>
    </row>
    <row r="33" spans="1:16" x14ac:dyDescent="0.25">
      <c r="A33" s="177" t="s">
        <v>542</v>
      </c>
      <c r="B33" s="90" t="s">
        <v>25</v>
      </c>
      <c r="C33" s="91" t="s">
        <v>100</v>
      </c>
      <c r="D33" s="91">
        <v>38</v>
      </c>
      <c r="E33" s="91" t="s">
        <v>11</v>
      </c>
      <c r="F33" s="173" t="s">
        <v>1</v>
      </c>
      <c r="G33" s="175" t="s">
        <v>2</v>
      </c>
      <c r="H33" s="26"/>
      <c r="I33" s="51"/>
      <c r="J33" s="37"/>
      <c r="K33" s="37"/>
      <c r="L33" s="37"/>
      <c r="M33" s="39"/>
      <c r="N33" s="39"/>
      <c r="O33" t="str">
        <f t="shared" si="2"/>
        <v>da</v>
      </c>
      <c r="P33" t="str">
        <f t="shared" si="3"/>
        <v>ta</v>
      </c>
    </row>
    <row r="34" spans="1:16" x14ac:dyDescent="0.25">
      <c r="B34" s="11" t="s">
        <v>3</v>
      </c>
      <c r="C34" s="7" t="s">
        <v>4</v>
      </c>
      <c r="D34" s="7" t="s">
        <v>5</v>
      </c>
      <c r="E34" s="7"/>
      <c r="F34" s="174" t="s">
        <v>6</v>
      </c>
      <c r="G34" s="176" t="s">
        <v>6</v>
      </c>
      <c r="H34" s="26"/>
      <c r="I34" s="51"/>
      <c r="J34" s="37"/>
      <c r="K34" s="37"/>
      <c r="L34" s="37"/>
      <c r="M34" s="39"/>
      <c r="N34" s="39"/>
      <c r="O34" t="str">
        <f t="shared" si="2"/>
        <v/>
      </c>
      <c r="P34" t="str">
        <f t="shared" si="3"/>
        <v/>
      </c>
    </row>
    <row r="35" spans="1:16" x14ac:dyDescent="0.25">
      <c r="B35" s="11">
        <v>1</v>
      </c>
      <c r="C35" s="106" t="s">
        <v>101</v>
      </c>
      <c r="D35" s="4">
        <v>6</v>
      </c>
      <c r="E35" s="103" t="s">
        <v>193</v>
      </c>
      <c r="F35" s="128" t="str">
        <f>CONCATENATE(O35,":",P35)</f>
        <v>05:16</v>
      </c>
      <c r="G35" s="129" t="str">
        <f>F35</f>
        <v>05:16</v>
      </c>
      <c r="H35" s="26"/>
      <c r="I35" s="51"/>
      <c r="J35" s="37"/>
      <c r="K35" s="37"/>
      <c r="L35" s="37"/>
      <c r="M35" s="39"/>
      <c r="N35" s="39"/>
      <c r="O35" t="str">
        <f t="shared" si="2"/>
        <v>05</v>
      </c>
      <c r="P35" t="str">
        <f t="shared" si="3"/>
        <v>16</v>
      </c>
    </row>
    <row r="36" spans="1:16" x14ac:dyDescent="0.25">
      <c r="B36" s="11">
        <v>2</v>
      </c>
      <c r="C36" s="106" t="s">
        <v>120</v>
      </c>
      <c r="D36" s="4">
        <v>6</v>
      </c>
      <c r="E36" s="103" t="s">
        <v>200</v>
      </c>
      <c r="F36" s="128" t="str">
        <f>CONCATENATE(O36,":",P36)</f>
        <v>10:44</v>
      </c>
      <c r="G36" s="129">
        <f>F36-F35</f>
        <v>0.22777777777777775</v>
      </c>
      <c r="H36" s="26"/>
      <c r="I36" s="51"/>
      <c r="J36" s="37"/>
      <c r="K36" s="37"/>
      <c r="L36" s="37"/>
      <c r="M36" s="39"/>
      <c r="N36" s="39"/>
      <c r="O36" t="str">
        <f t="shared" si="2"/>
        <v>10</v>
      </c>
      <c r="P36" t="str">
        <f t="shared" si="3"/>
        <v>44</v>
      </c>
    </row>
    <row r="37" spans="1:16" ht="15.75" thickBot="1" x14ac:dyDescent="0.3">
      <c r="B37" s="15">
        <v>3</v>
      </c>
      <c r="C37" s="5"/>
      <c r="D37" s="5"/>
      <c r="E37" s="29"/>
      <c r="F37" s="130" t="str">
        <f>CONCATENATE(O37,":",P37)</f>
        <v>:</v>
      </c>
      <c r="G37" s="131" t="e">
        <f>F37-F36</f>
        <v>#VALUE!</v>
      </c>
      <c r="H37" s="26"/>
      <c r="I37" s="38"/>
      <c r="J37" s="38"/>
      <c r="K37" s="38"/>
      <c r="L37" s="38"/>
      <c r="M37" s="53"/>
      <c r="N37" s="53"/>
      <c r="O37" t="str">
        <f t="shared" si="2"/>
        <v/>
      </c>
      <c r="P37" t="str">
        <f t="shared" si="3"/>
        <v/>
      </c>
    </row>
    <row r="38" spans="1:16" x14ac:dyDescent="0.25">
      <c r="B38" s="6"/>
      <c r="C38" s="17"/>
      <c r="D38" s="12"/>
      <c r="E38" s="37"/>
      <c r="F38" s="143"/>
      <c r="G38" s="143"/>
      <c r="H38" s="26"/>
      <c r="I38" s="38"/>
      <c r="J38" s="38"/>
      <c r="K38" s="38"/>
      <c r="L38" s="38"/>
      <c r="M38" s="53"/>
      <c r="N38" s="53"/>
      <c r="O38" t="str">
        <f t="shared" ref="O38" si="4">LEFT(E38,2)</f>
        <v/>
      </c>
      <c r="P38" t="str">
        <f t="shared" ref="P38" si="5">RIGHT(E38,2)</f>
        <v/>
      </c>
    </row>
    <row r="39" spans="1:16" x14ac:dyDescent="0.25">
      <c r="B39" s="6"/>
      <c r="C39" s="6"/>
      <c r="D39" s="13"/>
      <c r="E39" s="37"/>
      <c r="F39" s="152"/>
      <c r="G39" s="152"/>
      <c r="O39" t="str">
        <f t="shared" ref="O39" si="6">LEFT(E39,2)</f>
        <v/>
      </c>
      <c r="P39" t="str">
        <f t="shared" ref="P39" si="7">RIGHT(E39,2)</f>
        <v/>
      </c>
    </row>
    <row r="40" spans="1:16" x14ac:dyDescent="0.25">
      <c r="D40" s="58"/>
      <c r="E40" s="58"/>
    </row>
  </sheetData>
  <sortState ref="A6:P41">
    <sortCondition ref="A6:A41"/>
  </sortState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9"/>
  <sheetViews>
    <sheetView tabSelected="1" topLeftCell="A82" zoomScaleNormal="100" zoomScaleSheetLayoutView="100" workbookViewId="0">
      <selection activeCell="C95" sqref="C95"/>
    </sheetView>
  </sheetViews>
  <sheetFormatPr defaultRowHeight="15" x14ac:dyDescent="0.25"/>
  <cols>
    <col min="1" max="1" width="9.140625" style="177"/>
    <col min="2" max="2" width="7.5703125" customWidth="1"/>
    <col min="3" max="3" width="22.85546875" customWidth="1"/>
    <col min="4" max="4" width="6.28515625" customWidth="1"/>
    <col min="5" max="5" width="7.42578125" style="83" customWidth="1"/>
    <col min="6" max="6" width="8.5703125" style="137" customWidth="1"/>
    <col min="7" max="7" width="7.5703125" style="137" customWidth="1"/>
    <col min="10" max="10" width="14.85546875" bestFit="1" customWidth="1"/>
  </cols>
  <sheetData>
    <row r="1" spans="1:16" ht="15.75" x14ac:dyDescent="0.25">
      <c r="B1" s="10"/>
      <c r="C1" s="10" t="s">
        <v>30</v>
      </c>
      <c r="D1" s="1"/>
      <c r="E1" s="34"/>
      <c r="F1" s="119"/>
      <c r="G1" s="119"/>
      <c r="H1" s="1"/>
      <c r="I1" s="1"/>
      <c r="J1" s="1"/>
      <c r="K1" s="1"/>
      <c r="L1" s="1"/>
      <c r="M1" s="1"/>
      <c r="N1" s="1"/>
    </row>
    <row r="2" spans="1:16" ht="15.75" x14ac:dyDescent="0.25">
      <c r="B2" s="10"/>
      <c r="C2" s="10"/>
      <c r="D2" s="1"/>
      <c r="E2" s="34"/>
      <c r="F2" s="119"/>
      <c r="G2" s="119"/>
      <c r="H2" s="1"/>
      <c r="I2" s="1"/>
      <c r="J2" s="1"/>
      <c r="K2" s="1"/>
      <c r="L2" s="1"/>
      <c r="M2" s="1"/>
      <c r="N2" s="1"/>
    </row>
    <row r="3" spans="1:16" ht="15.75" x14ac:dyDescent="0.25">
      <c r="B3" s="10"/>
      <c r="C3" s="99" t="s">
        <v>29</v>
      </c>
      <c r="D3" s="99"/>
      <c r="E3" s="196"/>
      <c r="F3" s="120"/>
      <c r="G3" s="120"/>
      <c r="H3" s="88"/>
      <c r="I3" s="88"/>
      <c r="J3" s="1"/>
      <c r="K3" s="1"/>
      <c r="L3" s="1"/>
      <c r="M3" s="1"/>
      <c r="N3" s="1"/>
    </row>
    <row r="4" spans="1:16" x14ac:dyDescent="0.25">
      <c r="B4" s="77"/>
      <c r="C4" s="100"/>
      <c r="D4" s="94"/>
      <c r="E4" s="94"/>
      <c r="F4" s="121"/>
      <c r="G4" s="121"/>
      <c r="H4" s="87"/>
      <c r="I4" s="88"/>
      <c r="J4" s="1"/>
      <c r="K4" s="1"/>
      <c r="L4" s="1"/>
      <c r="M4" s="1"/>
      <c r="N4" s="1"/>
    </row>
    <row r="5" spans="1:16" x14ac:dyDescent="0.25">
      <c r="B5" s="118"/>
      <c r="C5" s="100" t="s">
        <v>271</v>
      </c>
      <c r="D5" s="100"/>
      <c r="E5" s="197">
        <v>0.55833333333333335</v>
      </c>
      <c r="F5" s="121"/>
      <c r="G5" s="122"/>
      <c r="H5" s="87"/>
      <c r="I5" s="88"/>
      <c r="J5" s="1"/>
      <c r="K5" s="1"/>
      <c r="L5" s="1"/>
      <c r="M5" s="1"/>
      <c r="N5" s="1"/>
    </row>
    <row r="6" spans="1:16" x14ac:dyDescent="0.25">
      <c r="B6" s="118"/>
      <c r="C6" s="100" t="s">
        <v>270</v>
      </c>
      <c r="D6" s="100"/>
      <c r="E6" s="197">
        <v>0.57638888888888895</v>
      </c>
      <c r="F6" s="121"/>
      <c r="G6" s="122"/>
      <c r="H6" s="87"/>
      <c r="I6" s="88"/>
      <c r="J6" s="1"/>
      <c r="K6" s="1"/>
      <c r="L6" s="1"/>
      <c r="M6" s="1"/>
      <c r="N6" s="1"/>
    </row>
    <row r="7" spans="1:16" x14ac:dyDescent="0.25">
      <c r="B7" s="118"/>
      <c r="C7" s="100" t="s">
        <v>301</v>
      </c>
      <c r="D7" s="100"/>
      <c r="E7" s="197">
        <v>0.58263888888888882</v>
      </c>
      <c r="F7" s="121"/>
      <c r="G7" s="122"/>
      <c r="H7" s="1"/>
      <c r="I7" s="1"/>
      <c r="J7" s="1"/>
      <c r="K7" s="1"/>
      <c r="L7" s="1"/>
      <c r="M7" s="1"/>
      <c r="N7" s="1"/>
    </row>
    <row r="8" spans="1:16" ht="15.75" thickBot="1" x14ac:dyDescent="0.3">
      <c r="B8" s="1"/>
      <c r="C8" s="1"/>
      <c r="D8" s="12"/>
      <c r="E8" s="37"/>
      <c r="F8" s="123"/>
      <c r="G8" s="123"/>
      <c r="H8" s="26"/>
      <c r="I8" s="38"/>
      <c r="J8" s="38"/>
      <c r="K8" s="38"/>
      <c r="L8" s="38"/>
      <c r="M8" s="53"/>
      <c r="N8" s="53"/>
      <c r="O8" t="str">
        <f t="shared" ref="O8:O28" si="0">LEFT(E8,2)</f>
        <v/>
      </c>
      <c r="P8" t="str">
        <f t="shared" ref="P8:P28" si="1">RIGHT(E8,2)</f>
        <v/>
      </c>
    </row>
    <row r="9" spans="1:16" x14ac:dyDescent="0.25">
      <c r="A9" s="177" t="s">
        <v>26</v>
      </c>
      <c r="B9" s="14" t="s">
        <v>0</v>
      </c>
      <c r="C9" s="18" t="s">
        <v>63</v>
      </c>
      <c r="D9" s="20">
        <v>77</v>
      </c>
      <c r="E9" s="101" t="s">
        <v>11</v>
      </c>
      <c r="F9" s="124" t="s">
        <v>1</v>
      </c>
      <c r="G9" s="125" t="s">
        <v>2</v>
      </c>
      <c r="H9" s="26"/>
      <c r="I9" s="51"/>
      <c r="J9" s="54"/>
      <c r="K9" s="54"/>
      <c r="L9" s="54"/>
      <c r="M9" s="56"/>
      <c r="N9" s="56"/>
      <c r="O9" t="str">
        <f t="shared" si="0"/>
        <v>da</v>
      </c>
      <c r="P9" t="str">
        <f t="shared" si="1"/>
        <v>ta</v>
      </c>
    </row>
    <row r="10" spans="1:16" x14ac:dyDescent="0.25">
      <c r="B10" s="95" t="s">
        <v>3</v>
      </c>
      <c r="C10" s="7" t="s">
        <v>4</v>
      </c>
      <c r="D10" s="21" t="s">
        <v>5</v>
      </c>
      <c r="E10" s="25"/>
      <c r="F10" s="126" t="s">
        <v>6</v>
      </c>
      <c r="G10" s="127" t="s">
        <v>6</v>
      </c>
      <c r="H10" s="26"/>
      <c r="I10" s="51"/>
      <c r="J10" s="51"/>
      <c r="K10" s="51"/>
      <c r="L10" s="51"/>
      <c r="M10" s="56"/>
      <c r="N10" s="56"/>
      <c r="O10" t="str">
        <f t="shared" si="0"/>
        <v/>
      </c>
      <c r="P10" t="str">
        <f t="shared" si="1"/>
        <v/>
      </c>
    </row>
    <row r="11" spans="1:16" x14ac:dyDescent="0.25">
      <c r="B11" s="11">
        <v>1</v>
      </c>
      <c r="C11" s="106" t="s">
        <v>270</v>
      </c>
      <c r="D11" s="4">
        <v>1</v>
      </c>
      <c r="E11" s="103" t="s">
        <v>453</v>
      </c>
      <c r="F11" s="128" t="str">
        <f>CONCATENATE(O11,":",P11)</f>
        <v>13:50</v>
      </c>
      <c r="G11" s="129" t="str">
        <f>F11</f>
        <v>13:50</v>
      </c>
      <c r="H11" s="26"/>
      <c r="I11" s="51"/>
      <c r="J11" s="37"/>
      <c r="K11" s="37"/>
      <c r="L11" s="37"/>
      <c r="M11" s="39"/>
      <c r="N11" s="39"/>
      <c r="O11" t="str">
        <f t="shared" si="0"/>
        <v>13</v>
      </c>
      <c r="P11" t="str">
        <f t="shared" si="1"/>
        <v>50</v>
      </c>
    </row>
    <row r="12" spans="1:16" x14ac:dyDescent="0.25">
      <c r="B12" s="11">
        <v>2</v>
      </c>
      <c r="C12" s="106" t="s">
        <v>271</v>
      </c>
      <c r="D12" s="4">
        <v>1</v>
      </c>
      <c r="E12" s="103" t="s">
        <v>475</v>
      </c>
      <c r="F12" s="128" t="str">
        <f>CONCATENATE(O12,":",P12)</f>
        <v>27:14</v>
      </c>
      <c r="G12" s="129">
        <f>F12-F11</f>
        <v>0.55833333333333324</v>
      </c>
      <c r="H12" s="26"/>
      <c r="I12" s="51"/>
      <c r="J12" s="37"/>
      <c r="K12" s="37"/>
      <c r="L12" s="37"/>
      <c r="M12" s="39"/>
      <c r="N12" s="39"/>
      <c r="O12" t="str">
        <f t="shared" si="0"/>
        <v>27</v>
      </c>
      <c r="P12" t="str">
        <f t="shared" si="1"/>
        <v>14</v>
      </c>
    </row>
    <row r="13" spans="1:16" x14ac:dyDescent="0.25">
      <c r="B13" s="11">
        <v>3</v>
      </c>
      <c r="C13" s="106" t="s">
        <v>272</v>
      </c>
      <c r="D13" s="4">
        <v>1</v>
      </c>
      <c r="E13" s="103" t="s">
        <v>496</v>
      </c>
      <c r="F13" s="128" t="str">
        <f>CONCATENATE(O13,":",P13)</f>
        <v>41:57</v>
      </c>
      <c r="G13" s="129">
        <f>F13-F12</f>
        <v>0.6131944444444446</v>
      </c>
      <c r="H13" s="26"/>
      <c r="I13" s="51"/>
      <c r="J13" s="37"/>
      <c r="K13" s="37"/>
      <c r="L13" s="37"/>
      <c r="M13" s="39"/>
      <c r="N13" s="39"/>
      <c r="O13" t="str">
        <f t="shared" si="0"/>
        <v>41</v>
      </c>
      <c r="P13" t="str">
        <f t="shared" si="1"/>
        <v>57</v>
      </c>
    </row>
    <row r="14" spans="1:16" ht="15.75" thickBot="1" x14ac:dyDescent="0.3">
      <c r="B14" s="15">
        <v>4</v>
      </c>
      <c r="C14" s="107" t="s">
        <v>273</v>
      </c>
      <c r="D14" s="5">
        <v>1</v>
      </c>
      <c r="E14" s="104" t="s">
        <v>434</v>
      </c>
      <c r="F14" s="130" t="str">
        <f>CONCATENATE(O14,":",P14)</f>
        <v>57:45</v>
      </c>
      <c r="G14" s="131">
        <f>F14-F13</f>
        <v>0.65833333333333321</v>
      </c>
      <c r="H14" s="26"/>
      <c r="I14" s="51"/>
      <c r="J14" s="37"/>
      <c r="K14" s="37"/>
      <c r="L14" s="37"/>
      <c r="M14" s="39"/>
      <c r="N14" s="39"/>
      <c r="O14" t="str">
        <f t="shared" si="0"/>
        <v>57</v>
      </c>
      <c r="P14" t="str">
        <f t="shared" si="1"/>
        <v>45</v>
      </c>
    </row>
    <row r="15" spans="1:16" ht="15.75" thickBot="1" x14ac:dyDescent="0.3">
      <c r="B15" s="32"/>
      <c r="C15" s="32"/>
      <c r="D15" s="112"/>
      <c r="E15" s="97"/>
      <c r="F15" s="132"/>
      <c r="G15" s="132"/>
      <c r="O15" t="str">
        <f t="shared" si="0"/>
        <v/>
      </c>
      <c r="P15" t="str">
        <f t="shared" si="1"/>
        <v/>
      </c>
    </row>
    <row r="16" spans="1:16" x14ac:dyDescent="0.25">
      <c r="A16" s="177" t="s">
        <v>27</v>
      </c>
      <c r="B16" s="14" t="s">
        <v>0</v>
      </c>
      <c r="C16" s="18" t="s">
        <v>300</v>
      </c>
      <c r="D16" s="20">
        <v>86</v>
      </c>
      <c r="E16" s="41" t="s">
        <v>11</v>
      </c>
      <c r="F16" s="133" t="s">
        <v>1</v>
      </c>
      <c r="G16" s="134" t="s">
        <v>2</v>
      </c>
      <c r="O16" t="str">
        <f t="shared" si="0"/>
        <v>da</v>
      </c>
      <c r="P16" t="str">
        <f t="shared" si="1"/>
        <v>ta</v>
      </c>
    </row>
    <row r="17" spans="1:16" x14ac:dyDescent="0.25">
      <c r="B17" s="11" t="s">
        <v>3</v>
      </c>
      <c r="C17" s="7" t="s">
        <v>4</v>
      </c>
      <c r="D17" s="21" t="s">
        <v>5</v>
      </c>
      <c r="E17" s="36"/>
      <c r="F17" s="135" t="s">
        <v>6</v>
      </c>
      <c r="G17" s="136" t="s">
        <v>6</v>
      </c>
      <c r="O17" t="str">
        <f t="shared" si="0"/>
        <v/>
      </c>
      <c r="P17" t="str">
        <f t="shared" si="1"/>
        <v/>
      </c>
    </row>
    <row r="18" spans="1:16" x14ac:dyDescent="0.25">
      <c r="B18" s="11">
        <v>1</v>
      </c>
      <c r="C18" s="106" t="s">
        <v>301</v>
      </c>
      <c r="D18" s="4">
        <v>2</v>
      </c>
      <c r="E18" s="103" t="s">
        <v>454</v>
      </c>
      <c r="F18" s="128" t="str">
        <f>CONCATENATE(O18,":",P18)</f>
        <v>13:59</v>
      </c>
      <c r="G18" s="129" t="str">
        <f>F18</f>
        <v>13:59</v>
      </c>
      <c r="O18" t="str">
        <f t="shared" si="0"/>
        <v>13</v>
      </c>
      <c r="P18" t="str">
        <f t="shared" si="1"/>
        <v>59</v>
      </c>
    </row>
    <row r="19" spans="1:16" x14ac:dyDescent="0.25">
      <c r="B19" s="11">
        <v>2</v>
      </c>
      <c r="C19" s="106" t="s">
        <v>302</v>
      </c>
      <c r="D19" s="4">
        <v>3</v>
      </c>
      <c r="E19" s="102" t="s">
        <v>477</v>
      </c>
      <c r="F19" s="128" t="str">
        <f>CONCATENATE(O19,":",P19)</f>
        <v>29:08</v>
      </c>
      <c r="G19" s="129">
        <f>F19-F18</f>
        <v>0.63124999999999998</v>
      </c>
      <c r="O19" t="str">
        <f t="shared" si="0"/>
        <v>29</v>
      </c>
      <c r="P19" t="str">
        <f t="shared" si="1"/>
        <v>08</v>
      </c>
    </row>
    <row r="20" spans="1:16" x14ac:dyDescent="0.25">
      <c r="B20" s="11">
        <v>3</v>
      </c>
      <c r="C20" s="106" t="s">
        <v>303</v>
      </c>
      <c r="D20" s="4">
        <v>2</v>
      </c>
      <c r="E20" s="103" t="s">
        <v>497</v>
      </c>
      <c r="F20" s="128" t="str">
        <f>CONCATENATE(O20,":",P20)</f>
        <v>43:47</v>
      </c>
      <c r="G20" s="129">
        <f>F20-F19</f>
        <v>0.61041666666666661</v>
      </c>
      <c r="O20" t="str">
        <f t="shared" si="0"/>
        <v>43</v>
      </c>
      <c r="P20" t="str">
        <f t="shared" si="1"/>
        <v>47</v>
      </c>
    </row>
    <row r="21" spans="1:16" ht="15.75" thickBot="1" x14ac:dyDescent="0.3">
      <c r="B21" s="15">
        <v>4</v>
      </c>
      <c r="C21" s="107" t="s">
        <v>304</v>
      </c>
      <c r="D21" s="5">
        <v>2</v>
      </c>
      <c r="E21" s="104" t="s">
        <v>515</v>
      </c>
      <c r="F21" s="130" t="str">
        <f>CONCATENATE(O21,":",P21)</f>
        <v>59:10</v>
      </c>
      <c r="G21" s="131">
        <f>F21-F20</f>
        <v>0.64097222222222228</v>
      </c>
      <c r="O21" t="str">
        <f t="shared" si="0"/>
        <v>59</v>
      </c>
      <c r="P21" t="str">
        <f t="shared" si="1"/>
        <v>10</v>
      </c>
    </row>
    <row r="22" spans="1:16" ht="15.75" thickBot="1" x14ac:dyDescent="0.3">
      <c r="A22" s="195"/>
      <c r="B22" s="6"/>
      <c r="C22" s="17"/>
      <c r="D22" s="62"/>
      <c r="E22" s="97"/>
      <c r="F22" s="123"/>
      <c r="G22" s="123"/>
      <c r="I22" s="58"/>
      <c r="J22" s="58"/>
      <c r="K22" s="58"/>
      <c r="L22" s="58"/>
      <c r="M22" s="58"/>
      <c r="N22" s="58"/>
      <c r="O22" t="str">
        <f t="shared" si="0"/>
        <v/>
      </c>
      <c r="P22" t="str">
        <f t="shared" si="1"/>
        <v/>
      </c>
    </row>
    <row r="23" spans="1:16" x14ac:dyDescent="0.25">
      <c r="A23" s="195" t="s">
        <v>28</v>
      </c>
      <c r="B23" s="19" t="s">
        <v>0</v>
      </c>
      <c r="C23" s="18" t="s">
        <v>40</v>
      </c>
      <c r="D23" s="20">
        <v>69</v>
      </c>
      <c r="E23" s="101" t="s">
        <v>11</v>
      </c>
      <c r="F23" s="124" t="s">
        <v>1</v>
      </c>
      <c r="G23" s="125" t="s">
        <v>2</v>
      </c>
      <c r="I23" s="58"/>
      <c r="J23" s="58"/>
      <c r="K23" s="58"/>
      <c r="L23" s="58"/>
      <c r="M23" s="58"/>
      <c r="N23" s="58"/>
      <c r="O23" t="str">
        <f t="shared" si="0"/>
        <v>da</v>
      </c>
      <c r="P23" t="str">
        <f t="shared" si="1"/>
        <v>ta</v>
      </c>
    </row>
    <row r="24" spans="1:16" x14ac:dyDescent="0.25">
      <c r="A24" s="195"/>
      <c r="B24" s="11" t="s">
        <v>3</v>
      </c>
      <c r="C24" s="7" t="s">
        <v>4</v>
      </c>
      <c r="D24" s="21" t="s">
        <v>5</v>
      </c>
      <c r="E24" s="25"/>
      <c r="F24" s="126" t="s">
        <v>6</v>
      </c>
      <c r="G24" s="127" t="s">
        <v>6</v>
      </c>
      <c r="I24" s="58"/>
      <c r="J24" s="58"/>
      <c r="K24" s="58"/>
      <c r="L24" s="58"/>
      <c r="M24" s="58"/>
      <c r="N24" s="58"/>
      <c r="O24" t="str">
        <f t="shared" si="0"/>
        <v/>
      </c>
      <c r="P24" t="str">
        <f t="shared" si="1"/>
        <v/>
      </c>
    </row>
    <row r="25" spans="1:16" x14ac:dyDescent="0.25">
      <c r="A25" s="195"/>
      <c r="B25" s="11">
        <v>1</v>
      </c>
      <c r="C25" s="106" t="s">
        <v>286</v>
      </c>
      <c r="D25" s="4">
        <v>3</v>
      </c>
      <c r="E25" s="103" t="s">
        <v>455</v>
      </c>
      <c r="F25" s="128" t="str">
        <f>CONCATENATE(O25,":",P25)</f>
        <v>14:02</v>
      </c>
      <c r="G25" s="129" t="str">
        <f>F25</f>
        <v>14:02</v>
      </c>
      <c r="I25" s="58"/>
      <c r="J25" s="58"/>
      <c r="K25" s="58"/>
      <c r="L25" s="58"/>
      <c r="M25" s="58"/>
      <c r="N25" s="58"/>
      <c r="O25" t="str">
        <f t="shared" si="0"/>
        <v>14</v>
      </c>
      <c r="P25" t="str">
        <f t="shared" si="1"/>
        <v>02</v>
      </c>
    </row>
    <row r="26" spans="1:16" x14ac:dyDescent="0.25">
      <c r="A26" s="195"/>
      <c r="B26" s="11">
        <v>2</v>
      </c>
      <c r="C26" s="106" t="s">
        <v>287</v>
      </c>
      <c r="D26" s="4">
        <v>2</v>
      </c>
      <c r="E26" s="103" t="s">
        <v>476</v>
      </c>
      <c r="F26" s="128" t="str">
        <f>CONCATENATE(O26,":",P26)</f>
        <v>28:02</v>
      </c>
      <c r="G26" s="129">
        <f>F26-F25</f>
        <v>0.58333333333333337</v>
      </c>
      <c r="I26" s="58"/>
      <c r="J26" s="58"/>
      <c r="K26" s="58"/>
      <c r="L26" s="58"/>
      <c r="M26" s="58"/>
      <c r="N26" s="58"/>
      <c r="O26" t="str">
        <f t="shared" si="0"/>
        <v>28</v>
      </c>
      <c r="P26" t="str">
        <f t="shared" si="1"/>
        <v>02</v>
      </c>
    </row>
    <row r="27" spans="1:16" x14ac:dyDescent="0.25">
      <c r="A27" s="195"/>
      <c r="B27" s="11">
        <v>3</v>
      </c>
      <c r="C27" s="106" t="s">
        <v>288</v>
      </c>
      <c r="D27" s="4">
        <v>3</v>
      </c>
      <c r="E27" s="102" t="s">
        <v>498</v>
      </c>
      <c r="F27" s="128" t="str">
        <f>CONCATENATE(O27,":",P27)</f>
        <v>44:14</v>
      </c>
      <c r="G27" s="129">
        <f>F27-F26</f>
        <v>0.67500000000000004</v>
      </c>
      <c r="I27" s="58"/>
      <c r="J27" s="58"/>
      <c r="K27" s="58"/>
      <c r="L27" s="58"/>
      <c r="M27" s="58"/>
      <c r="N27" s="58"/>
      <c r="O27" t="str">
        <f t="shared" si="0"/>
        <v>44</v>
      </c>
      <c r="P27" t="str">
        <f t="shared" si="1"/>
        <v>14</v>
      </c>
    </row>
    <row r="28" spans="1:16" ht="15.75" thickBot="1" x14ac:dyDescent="0.3">
      <c r="A28" s="195"/>
      <c r="B28" s="15">
        <v>4</v>
      </c>
      <c r="C28" s="107" t="s">
        <v>289</v>
      </c>
      <c r="D28" s="5">
        <v>3</v>
      </c>
      <c r="E28" s="104" t="s">
        <v>516</v>
      </c>
      <c r="F28" s="130" t="str">
        <f>CONCATENATE(O28,":",P28)</f>
        <v>59:20</v>
      </c>
      <c r="G28" s="131">
        <f>F28-F27</f>
        <v>0.62916666666666665</v>
      </c>
      <c r="I28" s="58"/>
      <c r="J28" s="58"/>
      <c r="K28" s="58"/>
      <c r="L28" s="58"/>
      <c r="M28" s="58"/>
      <c r="N28" s="58"/>
      <c r="O28" t="str">
        <f t="shared" si="0"/>
        <v>59</v>
      </c>
      <c r="P28" t="str">
        <f t="shared" si="1"/>
        <v>20</v>
      </c>
    </row>
    <row r="29" spans="1:16" ht="15.75" thickBot="1" x14ac:dyDescent="0.3">
      <c r="B29" s="1"/>
      <c r="C29" s="1"/>
      <c r="D29" s="62"/>
      <c r="E29" s="97"/>
      <c r="F29" s="123"/>
      <c r="G29" s="123"/>
    </row>
    <row r="30" spans="1:16" x14ac:dyDescent="0.25">
      <c r="A30" s="177" t="s">
        <v>540</v>
      </c>
      <c r="B30" s="14" t="s">
        <v>0</v>
      </c>
      <c r="C30" s="18" t="s">
        <v>305</v>
      </c>
      <c r="D30" s="20">
        <v>87</v>
      </c>
      <c r="E30" s="101" t="s">
        <v>11</v>
      </c>
      <c r="F30" s="124" t="s">
        <v>1</v>
      </c>
      <c r="G30" s="125" t="s">
        <v>2</v>
      </c>
      <c r="O30" t="str">
        <f t="shared" ref="O30:O77" si="2">LEFT(E30,2)</f>
        <v>da</v>
      </c>
      <c r="P30" t="str">
        <f t="shared" ref="P30:P77" si="3">RIGHT(E30,2)</f>
        <v>ta</v>
      </c>
    </row>
    <row r="31" spans="1:16" x14ac:dyDescent="0.25">
      <c r="B31" s="95" t="s">
        <v>3</v>
      </c>
      <c r="C31" s="7" t="s">
        <v>4</v>
      </c>
      <c r="D31" s="21" t="s">
        <v>5</v>
      </c>
      <c r="E31" s="25"/>
      <c r="F31" s="126" t="s">
        <v>6</v>
      </c>
      <c r="G31" s="127" t="s">
        <v>6</v>
      </c>
      <c r="O31" t="str">
        <f t="shared" si="2"/>
        <v/>
      </c>
      <c r="P31" t="str">
        <f t="shared" si="3"/>
        <v/>
      </c>
    </row>
    <row r="32" spans="1:16" x14ac:dyDescent="0.25">
      <c r="B32" s="11">
        <v>1</v>
      </c>
      <c r="C32" s="106" t="s">
        <v>306</v>
      </c>
      <c r="D32" s="4">
        <v>8</v>
      </c>
      <c r="E32" s="103" t="s">
        <v>459</v>
      </c>
      <c r="F32" s="128" t="str">
        <f>CONCATENATE(O32,":",P32)</f>
        <v>16:21</v>
      </c>
      <c r="G32" s="129" t="str">
        <f>F32</f>
        <v>16:21</v>
      </c>
      <c r="O32" t="str">
        <f t="shared" si="2"/>
        <v>16</v>
      </c>
      <c r="P32" t="str">
        <f t="shared" si="3"/>
        <v>21</v>
      </c>
    </row>
    <row r="33" spans="1:16" x14ac:dyDescent="0.25">
      <c r="B33" s="11">
        <v>2</v>
      </c>
      <c r="C33" s="106" t="s">
        <v>307</v>
      </c>
      <c r="D33" s="4">
        <v>4</v>
      </c>
      <c r="E33" s="103" t="s">
        <v>478</v>
      </c>
      <c r="F33" s="128" t="str">
        <f>CONCATENATE(O33,":",P33)</f>
        <v>31:59</v>
      </c>
      <c r="G33" s="129">
        <f>F33-F32</f>
        <v>0.65138888888888891</v>
      </c>
      <c r="O33" t="str">
        <f t="shared" si="2"/>
        <v>31</v>
      </c>
      <c r="P33" t="str">
        <f t="shared" si="3"/>
        <v>59</v>
      </c>
    </row>
    <row r="34" spans="1:16" x14ac:dyDescent="0.25">
      <c r="B34" s="11">
        <v>3</v>
      </c>
      <c r="C34" s="106" t="s">
        <v>308</v>
      </c>
      <c r="D34" s="4">
        <v>4</v>
      </c>
      <c r="E34" s="103" t="s">
        <v>499</v>
      </c>
      <c r="F34" s="128" t="str">
        <f>CONCATENATE(O34,":",P34)</f>
        <v>47:38</v>
      </c>
      <c r="G34" s="129">
        <f>F34-F33</f>
        <v>0.65208333333333335</v>
      </c>
      <c r="O34" t="str">
        <f t="shared" si="2"/>
        <v>47</v>
      </c>
      <c r="P34" t="str">
        <f t="shared" si="3"/>
        <v>38</v>
      </c>
    </row>
    <row r="35" spans="1:16" ht="15.75" thickBot="1" x14ac:dyDescent="0.3">
      <c r="B35" s="15">
        <v>4</v>
      </c>
      <c r="C35" s="107" t="s">
        <v>309</v>
      </c>
      <c r="D35" s="5">
        <v>4</v>
      </c>
      <c r="E35" s="104" t="s">
        <v>517</v>
      </c>
      <c r="F35" s="130" t="str">
        <f>CONCATENATE(O35,":",P35)</f>
        <v>63:27</v>
      </c>
      <c r="G35" s="131">
        <f>F35-F34</f>
        <v>0.65902777777777799</v>
      </c>
      <c r="O35" t="str">
        <f t="shared" si="2"/>
        <v>63</v>
      </c>
      <c r="P35" t="str">
        <f t="shared" si="3"/>
        <v>27</v>
      </c>
    </row>
    <row r="36" spans="1:16" ht="15.75" thickBot="1" x14ac:dyDescent="0.3">
      <c r="B36" s="6"/>
      <c r="C36" s="17"/>
      <c r="D36" s="62"/>
      <c r="E36" s="97"/>
      <c r="F36" s="123"/>
      <c r="G36" s="123"/>
      <c r="H36" s="26"/>
      <c r="I36" s="38"/>
      <c r="J36" s="38"/>
      <c r="K36" s="38"/>
      <c r="L36" s="38"/>
      <c r="M36" s="53"/>
      <c r="N36" s="53"/>
      <c r="O36" t="str">
        <f t="shared" si="2"/>
        <v/>
      </c>
      <c r="P36" t="str">
        <f t="shared" si="3"/>
        <v/>
      </c>
    </row>
    <row r="37" spans="1:16" x14ac:dyDescent="0.25">
      <c r="A37" s="177" t="s">
        <v>541</v>
      </c>
      <c r="B37" s="19" t="s">
        <v>0</v>
      </c>
      <c r="C37" s="18" t="s">
        <v>67</v>
      </c>
      <c r="D37" s="20">
        <v>82</v>
      </c>
      <c r="E37" s="101" t="s">
        <v>11</v>
      </c>
      <c r="F37" s="124" t="s">
        <v>1</v>
      </c>
      <c r="G37" s="125" t="s">
        <v>2</v>
      </c>
      <c r="H37" s="26"/>
      <c r="I37" s="38"/>
      <c r="J37" s="54"/>
      <c r="K37" s="54"/>
      <c r="L37" s="54"/>
      <c r="M37" s="53"/>
      <c r="N37" s="53"/>
      <c r="O37" t="str">
        <f t="shared" si="2"/>
        <v>da</v>
      </c>
      <c r="P37" t="str">
        <f t="shared" si="3"/>
        <v>ta</v>
      </c>
    </row>
    <row r="38" spans="1:16" x14ac:dyDescent="0.25">
      <c r="B38" s="11" t="s">
        <v>3</v>
      </c>
      <c r="C38" s="7" t="s">
        <v>4</v>
      </c>
      <c r="D38" s="21" t="s">
        <v>5</v>
      </c>
      <c r="E38" s="25"/>
      <c r="F38" s="126" t="s">
        <v>6</v>
      </c>
      <c r="G38" s="127" t="s">
        <v>6</v>
      </c>
      <c r="H38" s="26"/>
      <c r="I38" s="38"/>
      <c r="J38" s="38"/>
      <c r="K38" s="38"/>
      <c r="L38" s="38"/>
      <c r="M38" s="53"/>
      <c r="N38" s="53"/>
      <c r="O38" t="str">
        <f t="shared" si="2"/>
        <v/>
      </c>
      <c r="P38" t="str">
        <f t="shared" si="3"/>
        <v/>
      </c>
    </row>
    <row r="39" spans="1:16" x14ac:dyDescent="0.25">
      <c r="B39" s="11">
        <v>1</v>
      </c>
      <c r="C39" s="106" t="s">
        <v>274</v>
      </c>
      <c r="D39" s="4">
        <v>6</v>
      </c>
      <c r="E39" s="103" t="s">
        <v>458</v>
      </c>
      <c r="F39" s="128" t="str">
        <f>CONCATENATE(O39,":",P39)</f>
        <v>16:12</v>
      </c>
      <c r="G39" s="129" t="str">
        <f>F39</f>
        <v>16:12</v>
      </c>
      <c r="H39" s="26"/>
      <c r="I39" s="38"/>
      <c r="J39" s="35"/>
      <c r="K39" s="37"/>
      <c r="L39" s="37"/>
      <c r="M39" s="39"/>
      <c r="N39" s="39"/>
      <c r="O39" t="str">
        <f t="shared" si="2"/>
        <v>16</v>
      </c>
      <c r="P39" t="str">
        <f t="shared" si="3"/>
        <v>12</v>
      </c>
    </row>
    <row r="40" spans="1:16" x14ac:dyDescent="0.25">
      <c r="B40" s="11">
        <v>2</v>
      </c>
      <c r="C40" s="106" t="s">
        <v>275</v>
      </c>
      <c r="D40" s="4">
        <v>5</v>
      </c>
      <c r="E40" s="102" t="s">
        <v>479</v>
      </c>
      <c r="F40" s="128" t="str">
        <f>CONCATENATE(O40,":",P40)</f>
        <v>32:29</v>
      </c>
      <c r="G40" s="129">
        <f>F40-F39</f>
        <v>0.67847222222222225</v>
      </c>
      <c r="H40" s="26"/>
      <c r="I40" s="38"/>
      <c r="J40" s="35"/>
      <c r="K40" s="37"/>
      <c r="L40" s="37"/>
      <c r="M40" s="39"/>
      <c r="N40" s="39"/>
      <c r="O40" t="str">
        <f t="shared" si="2"/>
        <v>32</v>
      </c>
      <c r="P40" t="str">
        <f t="shared" si="3"/>
        <v>29</v>
      </c>
    </row>
    <row r="41" spans="1:16" x14ac:dyDescent="0.25">
      <c r="B41" s="11">
        <v>3</v>
      </c>
      <c r="C41" s="106" t="s">
        <v>276</v>
      </c>
      <c r="D41" s="4">
        <v>5</v>
      </c>
      <c r="E41" s="103" t="s">
        <v>500</v>
      </c>
      <c r="F41" s="128" t="str">
        <f>CONCATENATE(O41,":",P41)</f>
        <v>48:14</v>
      </c>
      <c r="G41" s="129">
        <f>F41-F40</f>
        <v>0.65625000000000022</v>
      </c>
      <c r="H41" s="26"/>
      <c r="I41" s="38"/>
      <c r="J41" s="37"/>
      <c r="K41" s="37"/>
      <c r="L41" s="37"/>
      <c r="M41" s="39"/>
      <c r="N41" s="39"/>
      <c r="O41" t="str">
        <f t="shared" si="2"/>
        <v>48</v>
      </c>
      <c r="P41" t="str">
        <f t="shared" si="3"/>
        <v>14</v>
      </c>
    </row>
    <row r="42" spans="1:16" ht="15.75" thickBot="1" x14ac:dyDescent="0.3">
      <c r="B42" s="15">
        <v>4</v>
      </c>
      <c r="C42" s="107" t="s">
        <v>277</v>
      </c>
      <c r="D42" s="5">
        <v>5</v>
      </c>
      <c r="E42" s="104" t="s">
        <v>518</v>
      </c>
      <c r="F42" s="130" t="str">
        <f>CONCATENATE(O42,":",P42)</f>
        <v>64:15</v>
      </c>
      <c r="G42" s="131">
        <f>F42-F41</f>
        <v>0.66736111111111107</v>
      </c>
      <c r="H42" s="26"/>
      <c r="I42" s="38"/>
      <c r="J42" s="35"/>
      <c r="K42" s="37"/>
      <c r="L42" s="37"/>
      <c r="M42" s="39"/>
      <c r="N42" s="39"/>
      <c r="O42" t="str">
        <f t="shared" si="2"/>
        <v>64</v>
      </c>
      <c r="P42" t="str">
        <f t="shared" si="3"/>
        <v>15</v>
      </c>
    </row>
    <row r="43" spans="1:16" ht="15.75" thickBot="1" x14ac:dyDescent="0.3">
      <c r="A43" s="195"/>
      <c r="B43" s="32"/>
      <c r="C43" s="32"/>
      <c r="D43" s="112"/>
      <c r="E43" s="97"/>
      <c r="F43" s="132"/>
      <c r="G43" s="132"/>
      <c r="I43" s="58"/>
      <c r="J43" s="58"/>
      <c r="K43" s="58"/>
      <c r="L43" s="58"/>
      <c r="M43" s="58"/>
      <c r="N43" s="58"/>
      <c r="O43" t="str">
        <f t="shared" si="2"/>
        <v/>
      </c>
      <c r="P43" t="str">
        <f t="shared" si="3"/>
        <v/>
      </c>
    </row>
    <row r="44" spans="1:16" x14ac:dyDescent="0.25">
      <c r="A44" s="195" t="s">
        <v>543</v>
      </c>
      <c r="B44" s="14" t="s">
        <v>0</v>
      </c>
      <c r="C44" s="18" t="s">
        <v>50</v>
      </c>
      <c r="D44" s="20">
        <v>71</v>
      </c>
      <c r="E44" s="41" t="s">
        <v>11</v>
      </c>
      <c r="F44" s="133" t="s">
        <v>1</v>
      </c>
      <c r="G44" s="134" t="s">
        <v>2</v>
      </c>
      <c r="I44" s="58"/>
      <c r="J44" s="58"/>
      <c r="K44" s="58"/>
      <c r="L44" s="58"/>
      <c r="M44" s="58"/>
      <c r="N44" s="58"/>
      <c r="O44" t="str">
        <f t="shared" si="2"/>
        <v>da</v>
      </c>
      <c r="P44" t="str">
        <f t="shared" si="3"/>
        <v>ta</v>
      </c>
    </row>
    <row r="45" spans="1:16" x14ac:dyDescent="0.25">
      <c r="A45" s="195"/>
      <c r="B45" s="11" t="s">
        <v>3</v>
      </c>
      <c r="C45" s="7" t="s">
        <v>4</v>
      </c>
      <c r="D45" s="21" t="s">
        <v>5</v>
      </c>
      <c r="E45" s="36"/>
      <c r="F45" s="135" t="s">
        <v>6</v>
      </c>
      <c r="G45" s="136" t="s">
        <v>6</v>
      </c>
      <c r="I45" s="58"/>
      <c r="J45" s="58"/>
      <c r="K45" s="58"/>
      <c r="L45" s="58"/>
      <c r="M45" s="58"/>
      <c r="N45" s="58"/>
      <c r="O45" t="str">
        <f t="shared" si="2"/>
        <v/>
      </c>
      <c r="P45" t="str">
        <f t="shared" si="3"/>
        <v/>
      </c>
    </row>
    <row r="46" spans="1:16" x14ac:dyDescent="0.25">
      <c r="A46" s="195"/>
      <c r="B46" s="11">
        <v>1</v>
      </c>
      <c r="C46" s="106" t="s">
        <v>290</v>
      </c>
      <c r="D46" s="4">
        <v>9</v>
      </c>
      <c r="E46" s="103" t="s">
        <v>460</v>
      </c>
      <c r="F46" s="128" t="str">
        <f>CONCATENATE(O46,":",P46)</f>
        <v>16:27</v>
      </c>
      <c r="G46" s="129" t="str">
        <f>F46</f>
        <v>16:27</v>
      </c>
      <c r="O46" t="str">
        <f t="shared" si="2"/>
        <v>16</v>
      </c>
      <c r="P46" t="str">
        <f t="shared" si="3"/>
        <v>27</v>
      </c>
    </row>
    <row r="47" spans="1:16" x14ac:dyDescent="0.25">
      <c r="A47" s="195"/>
      <c r="B47" s="11">
        <v>2</v>
      </c>
      <c r="C47" s="106" t="s">
        <v>291</v>
      </c>
      <c r="D47" s="4">
        <v>6</v>
      </c>
      <c r="E47" s="103" t="s">
        <v>480</v>
      </c>
      <c r="F47" s="128" t="str">
        <f>CONCATENATE(O47,":",P47)</f>
        <v>32:38</v>
      </c>
      <c r="G47" s="129">
        <f>F47-F46</f>
        <v>0.6743055555555556</v>
      </c>
      <c r="O47" t="str">
        <f t="shared" si="2"/>
        <v>32</v>
      </c>
      <c r="P47" t="str">
        <f t="shared" si="3"/>
        <v>38</v>
      </c>
    </row>
    <row r="48" spans="1:16" x14ac:dyDescent="0.25">
      <c r="A48" s="195"/>
      <c r="B48" s="11">
        <v>3</v>
      </c>
      <c r="C48" s="106" t="s">
        <v>292</v>
      </c>
      <c r="D48" s="4">
        <v>6</v>
      </c>
      <c r="E48" s="102" t="s">
        <v>501</v>
      </c>
      <c r="F48" s="128" t="str">
        <f>CONCATENATE(O48,":",P48)</f>
        <v>49:26</v>
      </c>
      <c r="G48" s="129">
        <f>F48-F47</f>
        <v>0.7</v>
      </c>
      <c r="O48" t="str">
        <f t="shared" si="2"/>
        <v>49</v>
      </c>
      <c r="P48" t="str">
        <f t="shared" si="3"/>
        <v>26</v>
      </c>
    </row>
    <row r="49" spans="1:16" ht="15.75" thickBot="1" x14ac:dyDescent="0.3">
      <c r="A49" s="195"/>
      <c r="B49" s="15">
        <v>4</v>
      </c>
      <c r="C49" s="107" t="s">
        <v>293</v>
      </c>
      <c r="D49" s="5">
        <v>6</v>
      </c>
      <c r="E49" s="104" t="s">
        <v>519</v>
      </c>
      <c r="F49" s="130" t="str">
        <f>CONCATENATE(O49,":",P49)</f>
        <v>65:55</v>
      </c>
      <c r="G49" s="131">
        <f>F49-F48</f>
        <v>0.68680555555555589</v>
      </c>
      <c r="O49" t="str">
        <f t="shared" si="2"/>
        <v>65</v>
      </c>
      <c r="P49" t="str">
        <f t="shared" si="3"/>
        <v>55</v>
      </c>
    </row>
    <row r="50" spans="1:16" ht="15.75" thickBot="1" x14ac:dyDescent="0.3">
      <c r="D50" s="70"/>
      <c r="E50" s="111"/>
      <c r="O50" t="str">
        <f t="shared" si="2"/>
        <v/>
      </c>
      <c r="P50" t="str">
        <f t="shared" si="3"/>
        <v/>
      </c>
    </row>
    <row r="51" spans="1:16" x14ac:dyDescent="0.25">
      <c r="A51" s="198" t="s">
        <v>544</v>
      </c>
      <c r="B51" s="14" t="s">
        <v>0</v>
      </c>
      <c r="C51" s="18" t="s">
        <v>75</v>
      </c>
      <c r="D51" s="20">
        <v>57</v>
      </c>
      <c r="E51" s="41" t="s">
        <v>11</v>
      </c>
      <c r="F51" s="133" t="s">
        <v>1</v>
      </c>
      <c r="G51" s="134" t="s">
        <v>2</v>
      </c>
      <c r="O51" t="str">
        <f t="shared" si="2"/>
        <v>da</v>
      </c>
      <c r="P51" t="str">
        <f t="shared" si="3"/>
        <v>ta</v>
      </c>
    </row>
    <row r="52" spans="1:16" x14ac:dyDescent="0.25">
      <c r="B52" s="11" t="s">
        <v>3</v>
      </c>
      <c r="C52" s="7" t="s">
        <v>4</v>
      </c>
      <c r="D52" s="21" t="s">
        <v>5</v>
      </c>
      <c r="E52" s="36"/>
      <c r="F52" s="135" t="s">
        <v>6</v>
      </c>
      <c r="G52" s="136" t="s">
        <v>6</v>
      </c>
      <c r="O52" t="str">
        <f t="shared" si="2"/>
        <v/>
      </c>
      <c r="P52" t="str">
        <f t="shared" si="3"/>
        <v/>
      </c>
    </row>
    <row r="53" spans="1:16" x14ac:dyDescent="0.25">
      <c r="B53" s="11">
        <v>1</v>
      </c>
      <c r="C53" s="106" t="s">
        <v>315</v>
      </c>
      <c r="D53" s="4">
        <v>5</v>
      </c>
      <c r="E53" s="103" t="s">
        <v>457</v>
      </c>
      <c r="F53" s="128" t="str">
        <f>CONCATENATE(O53,":",P53)</f>
        <v>15:15</v>
      </c>
      <c r="G53" s="129" t="str">
        <f>F53</f>
        <v>15:15</v>
      </c>
      <c r="O53" t="str">
        <f t="shared" si="2"/>
        <v>15</v>
      </c>
      <c r="P53" t="str">
        <f t="shared" si="3"/>
        <v>15</v>
      </c>
    </row>
    <row r="54" spans="1:16" x14ac:dyDescent="0.25">
      <c r="B54" s="11">
        <v>2</v>
      </c>
      <c r="C54" s="106" t="s">
        <v>316</v>
      </c>
      <c r="D54" s="4">
        <v>11</v>
      </c>
      <c r="E54" s="103" t="s">
        <v>485</v>
      </c>
      <c r="F54" s="128" t="str">
        <f>CONCATENATE(O54,":",P54)</f>
        <v>34:07</v>
      </c>
      <c r="G54" s="129">
        <f>F54-F53</f>
        <v>0.78611111111111109</v>
      </c>
      <c r="O54" t="str">
        <f t="shared" si="2"/>
        <v>34</v>
      </c>
      <c r="P54" t="str">
        <f t="shared" si="3"/>
        <v>07</v>
      </c>
    </row>
    <row r="55" spans="1:16" x14ac:dyDescent="0.25">
      <c r="B55" s="11">
        <v>3</v>
      </c>
      <c r="C55" s="106" t="s">
        <v>317</v>
      </c>
      <c r="D55" s="4">
        <v>7</v>
      </c>
      <c r="E55" s="103" t="s">
        <v>502</v>
      </c>
      <c r="F55" s="128" t="str">
        <f>CONCATENATE(O55,":",P55)</f>
        <v>49:44</v>
      </c>
      <c r="G55" s="129">
        <f>F55-F54</f>
        <v>0.65069444444444469</v>
      </c>
      <c r="O55" t="str">
        <f t="shared" si="2"/>
        <v>49</v>
      </c>
      <c r="P55" t="str">
        <f t="shared" si="3"/>
        <v>44</v>
      </c>
    </row>
    <row r="56" spans="1:16" ht="15.75" thickBot="1" x14ac:dyDescent="0.3">
      <c r="B56" s="15">
        <v>4</v>
      </c>
      <c r="C56" s="107" t="s">
        <v>318</v>
      </c>
      <c r="D56" s="5">
        <v>7</v>
      </c>
      <c r="E56" s="104" t="s">
        <v>520</v>
      </c>
      <c r="F56" s="130" t="str">
        <f>CONCATENATE(O56,":",P56)</f>
        <v>65:59</v>
      </c>
      <c r="G56" s="131">
        <f>F56-F55</f>
        <v>0.67708333333333304</v>
      </c>
      <c r="O56" t="str">
        <f t="shared" si="2"/>
        <v>65</v>
      </c>
      <c r="P56" t="str">
        <f t="shared" si="3"/>
        <v>59</v>
      </c>
    </row>
    <row r="57" spans="1:16" ht="15.75" thickBot="1" x14ac:dyDescent="0.3">
      <c r="D57" s="114"/>
      <c r="E57" s="116"/>
      <c r="O57" t="str">
        <f t="shared" si="2"/>
        <v/>
      </c>
      <c r="P57" t="str">
        <f t="shared" si="3"/>
        <v/>
      </c>
    </row>
    <row r="58" spans="1:16" x14ac:dyDescent="0.25">
      <c r="A58" s="199" t="s">
        <v>545</v>
      </c>
      <c r="B58" s="19" t="s">
        <v>0</v>
      </c>
      <c r="C58" s="18" t="s">
        <v>163</v>
      </c>
      <c r="D58" s="20">
        <v>80</v>
      </c>
      <c r="E58" s="101" t="s">
        <v>11</v>
      </c>
      <c r="F58" s="124" t="s">
        <v>1</v>
      </c>
      <c r="G58" s="125" t="s">
        <v>2</v>
      </c>
      <c r="O58" t="str">
        <f t="shared" si="2"/>
        <v>da</v>
      </c>
      <c r="P58" t="str">
        <f t="shared" si="3"/>
        <v>ta</v>
      </c>
    </row>
    <row r="59" spans="1:16" x14ac:dyDescent="0.25">
      <c r="B59" s="11" t="s">
        <v>3</v>
      </c>
      <c r="C59" s="7" t="s">
        <v>4</v>
      </c>
      <c r="D59" s="21" t="s">
        <v>5</v>
      </c>
      <c r="E59" s="25"/>
      <c r="F59" s="126" t="s">
        <v>6</v>
      </c>
      <c r="G59" s="127" t="s">
        <v>6</v>
      </c>
      <c r="O59" t="str">
        <f t="shared" si="2"/>
        <v/>
      </c>
      <c r="P59" t="str">
        <f t="shared" si="3"/>
        <v/>
      </c>
    </row>
    <row r="60" spans="1:16" x14ac:dyDescent="0.25">
      <c r="B60" s="11">
        <v>1</v>
      </c>
      <c r="C60" s="106" t="s">
        <v>337</v>
      </c>
      <c r="D60" s="4">
        <v>4</v>
      </c>
      <c r="E60" s="103" t="s">
        <v>456</v>
      </c>
      <c r="F60" s="128" t="str">
        <f>CONCATENATE(O60,":",P60)</f>
        <v>14:57</v>
      </c>
      <c r="G60" s="129" t="str">
        <f>F60</f>
        <v>14:57</v>
      </c>
      <c r="O60" t="str">
        <f t="shared" si="2"/>
        <v>14</v>
      </c>
      <c r="P60" t="str">
        <f t="shared" si="3"/>
        <v>57</v>
      </c>
    </row>
    <row r="61" spans="1:16" x14ac:dyDescent="0.25">
      <c r="B61" s="11">
        <v>2</v>
      </c>
      <c r="C61" s="106" t="s">
        <v>338</v>
      </c>
      <c r="D61" s="4">
        <v>7</v>
      </c>
      <c r="E61" s="102" t="s">
        <v>481</v>
      </c>
      <c r="F61" s="128" t="str">
        <f>CONCATENATE(O61,":",P61)</f>
        <v>32:53</v>
      </c>
      <c r="G61" s="129">
        <f>F61-F60</f>
        <v>0.74722222222222212</v>
      </c>
      <c r="O61" t="str">
        <f t="shared" si="2"/>
        <v>32</v>
      </c>
      <c r="P61" t="str">
        <f t="shared" si="3"/>
        <v>53</v>
      </c>
    </row>
    <row r="62" spans="1:16" x14ac:dyDescent="0.25">
      <c r="B62" s="11">
        <v>3</v>
      </c>
      <c r="C62" s="106" t="s">
        <v>339</v>
      </c>
      <c r="D62" s="4">
        <v>8</v>
      </c>
      <c r="E62" s="103" t="s">
        <v>503</v>
      </c>
      <c r="F62" s="128" t="str">
        <f>CONCATENATE(O62,":",P62)</f>
        <v>50:00</v>
      </c>
      <c r="G62" s="129">
        <f>F62-F61</f>
        <v>0.71319444444444469</v>
      </c>
      <c r="O62" t="str">
        <f t="shared" si="2"/>
        <v>50</v>
      </c>
      <c r="P62" t="str">
        <f t="shared" si="3"/>
        <v>00</v>
      </c>
    </row>
    <row r="63" spans="1:16" ht="15.75" thickBot="1" x14ac:dyDescent="0.3">
      <c r="B63" s="15">
        <v>4</v>
      </c>
      <c r="C63" s="107" t="s">
        <v>340</v>
      </c>
      <c r="D63" s="5">
        <v>8</v>
      </c>
      <c r="E63" s="104" t="s">
        <v>521</v>
      </c>
      <c r="F63" s="130" t="str">
        <f>CONCATENATE(O63,":",P63)</f>
        <v>68:04</v>
      </c>
      <c r="G63" s="131">
        <f>F63-F62</f>
        <v>0.75277777777777732</v>
      </c>
      <c r="O63" t="str">
        <f t="shared" si="2"/>
        <v>68</v>
      </c>
      <c r="P63" t="str">
        <f t="shared" si="3"/>
        <v>04</v>
      </c>
    </row>
    <row r="64" spans="1:16" ht="15.75" thickBot="1" x14ac:dyDescent="0.3">
      <c r="B64" s="6"/>
      <c r="C64" s="17"/>
      <c r="D64" s="62"/>
      <c r="E64" s="97"/>
      <c r="F64" s="123"/>
      <c r="G64" s="123"/>
      <c r="O64" t="str">
        <f t="shared" si="2"/>
        <v/>
      </c>
      <c r="P64" t="str">
        <f t="shared" si="3"/>
        <v/>
      </c>
    </row>
    <row r="65" spans="1:16" x14ac:dyDescent="0.25">
      <c r="A65" s="177" t="s">
        <v>546</v>
      </c>
      <c r="B65" s="19" t="s">
        <v>0</v>
      </c>
      <c r="C65" s="18" t="s">
        <v>310</v>
      </c>
      <c r="D65" s="20">
        <v>88</v>
      </c>
      <c r="E65" s="101" t="s">
        <v>11</v>
      </c>
      <c r="F65" s="124" t="s">
        <v>1</v>
      </c>
      <c r="G65" s="125" t="s">
        <v>2</v>
      </c>
      <c r="O65" t="str">
        <f t="shared" si="2"/>
        <v>da</v>
      </c>
      <c r="P65" t="str">
        <f t="shared" si="3"/>
        <v>ta</v>
      </c>
    </row>
    <row r="66" spans="1:16" x14ac:dyDescent="0.25">
      <c r="B66" s="11" t="s">
        <v>3</v>
      </c>
      <c r="C66" s="7" t="s">
        <v>4</v>
      </c>
      <c r="D66" s="21" t="s">
        <v>5</v>
      </c>
      <c r="E66" s="25"/>
      <c r="F66" s="126" t="s">
        <v>6</v>
      </c>
      <c r="G66" s="127" t="s">
        <v>6</v>
      </c>
      <c r="O66" t="str">
        <f t="shared" si="2"/>
        <v/>
      </c>
      <c r="P66" t="str">
        <f t="shared" si="3"/>
        <v/>
      </c>
    </row>
    <row r="67" spans="1:16" x14ac:dyDescent="0.25">
      <c r="B67" s="11">
        <v>1</v>
      </c>
      <c r="C67" s="106" t="s">
        <v>311</v>
      </c>
      <c r="D67" s="4">
        <v>11</v>
      </c>
      <c r="E67" s="103" t="s">
        <v>462</v>
      </c>
      <c r="F67" s="128" t="str">
        <f>CONCATENATE(O67,":",P67)</f>
        <v>16:54</v>
      </c>
      <c r="G67" s="129" t="str">
        <f>F67</f>
        <v>16:54</v>
      </c>
      <c r="O67" t="str">
        <f t="shared" si="2"/>
        <v>16</v>
      </c>
      <c r="P67" t="str">
        <f t="shared" si="3"/>
        <v>54</v>
      </c>
    </row>
    <row r="68" spans="1:16" x14ac:dyDescent="0.25">
      <c r="B68" s="11">
        <v>2</v>
      </c>
      <c r="C68" s="106" t="s">
        <v>312</v>
      </c>
      <c r="D68" s="4">
        <v>8</v>
      </c>
      <c r="E68" s="103" t="s">
        <v>482</v>
      </c>
      <c r="F68" s="128" t="str">
        <f>CONCATENATE(O68,":",P68)</f>
        <v>33:31</v>
      </c>
      <c r="G68" s="129">
        <f>F68-F67</f>
        <v>0.6923611111111112</v>
      </c>
      <c r="O68" t="str">
        <f t="shared" si="2"/>
        <v>33</v>
      </c>
      <c r="P68" t="str">
        <f t="shared" si="3"/>
        <v>31</v>
      </c>
    </row>
    <row r="69" spans="1:16" x14ac:dyDescent="0.25">
      <c r="B69" s="11">
        <v>3</v>
      </c>
      <c r="C69" s="106" t="s">
        <v>313</v>
      </c>
      <c r="D69" s="4">
        <v>9</v>
      </c>
      <c r="E69" s="102" t="s">
        <v>504</v>
      </c>
      <c r="F69" s="128" t="str">
        <f>CONCATENATE(O69,":",P69)</f>
        <v>50:16</v>
      </c>
      <c r="G69" s="129">
        <f>F69-F68</f>
        <v>0.69791666666666674</v>
      </c>
      <c r="O69" t="str">
        <f t="shared" si="2"/>
        <v>50</v>
      </c>
      <c r="P69" t="str">
        <f t="shared" si="3"/>
        <v>16</v>
      </c>
    </row>
    <row r="70" spans="1:16" ht="15.75" thickBot="1" x14ac:dyDescent="0.3">
      <c r="B70" s="15">
        <v>4</v>
      </c>
      <c r="C70" s="107" t="s">
        <v>314</v>
      </c>
      <c r="D70" s="5">
        <v>9</v>
      </c>
      <c r="E70" s="104" t="s">
        <v>522</v>
      </c>
      <c r="F70" s="130" t="str">
        <f>CONCATENATE(O70,":",P70)</f>
        <v>68:10</v>
      </c>
      <c r="G70" s="131">
        <f>F70-F69</f>
        <v>0.74583333333333357</v>
      </c>
      <c r="O70" t="str">
        <f t="shared" si="2"/>
        <v>68</v>
      </c>
      <c r="P70" t="str">
        <f t="shared" si="3"/>
        <v>10</v>
      </c>
    </row>
    <row r="71" spans="1:16" ht="15.75" thickBot="1" x14ac:dyDescent="0.3">
      <c r="D71" s="113"/>
      <c r="E71" s="115"/>
      <c r="O71" t="str">
        <f t="shared" si="2"/>
        <v/>
      </c>
      <c r="P71" t="str">
        <f t="shared" si="3"/>
        <v/>
      </c>
    </row>
    <row r="72" spans="1:16" x14ac:dyDescent="0.25">
      <c r="A72" s="177" t="s">
        <v>547</v>
      </c>
      <c r="B72" s="14" t="s">
        <v>0</v>
      </c>
      <c r="C72" s="18" t="s">
        <v>327</v>
      </c>
      <c r="D72" s="20">
        <v>75</v>
      </c>
      <c r="E72" s="101" t="s">
        <v>11</v>
      </c>
      <c r="F72" s="124" t="s">
        <v>1</v>
      </c>
      <c r="G72" s="125" t="s">
        <v>2</v>
      </c>
      <c r="O72" t="str">
        <f t="shared" si="2"/>
        <v>da</v>
      </c>
      <c r="P72" t="str">
        <f t="shared" si="3"/>
        <v>ta</v>
      </c>
    </row>
    <row r="73" spans="1:16" x14ac:dyDescent="0.25">
      <c r="B73" s="95" t="s">
        <v>3</v>
      </c>
      <c r="C73" s="7" t="s">
        <v>4</v>
      </c>
      <c r="D73" s="21" t="s">
        <v>5</v>
      </c>
      <c r="E73" s="25"/>
      <c r="F73" s="126" t="s">
        <v>6</v>
      </c>
      <c r="G73" s="127" t="s">
        <v>6</v>
      </c>
      <c r="O73" t="str">
        <f t="shared" si="2"/>
        <v/>
      </c>
      <c r="P73" t="str">
        <f t="shared" si="3"/>
        <v/>
      </c>
    </row>
    <row r="74" spans="1:16" x14ac:dyDescent="0.25">
      <c r="B74" s="11">
        <v>1</v>
      </c>
      <c r="C74" s="106" t="s">
        <v>328</v>
      </c>
      <c r="D74" s="4">
        <v>10</v>
      </c>
      <c r="E74" s="103" t="s">
        <v>461</v>
      </c>
      <c r="F74" s="128" t="str">
        <f>CONCATENATE(O74,":",P74)</f>
        <v>16:42</v>
      </c>
      <c r="G74" s="129" t="str">
        <f>F74</f>
        <v>16:42</v>
      </c>
      <c r="O74" t="str">
        <f t="shared" si="2"/>
        <v>16</v>
      </c>
      <c r="P74" t="str">
        <f t="shared" si="3"/>
        <v>42</v>
      </c>
    </row>
    <row r="75" spans="1:16" x14ac:dyDescent="0.25">
      <c r="B75" s="11">
        <v>2</v>
      </c>
      <c r="C75" s="106" t="s">
        <v>329</v>
      </c>
      <c r="D75" s="4">
        <v>10</v>
      </c>
      <c r="E75" s="103" t="s">
        <v>484</v>
      </c>
      <c r="F75" s="128" t="str">
        <f>CONCATENATE(O75,":",P75)</f>
        <v>33:55</v>
      </c>
      <c r="G75" s="129">
        <f>F75-F74</f>
        <v>0.71736111111111112</v>
      </c>
      <c r="O75" t="str">
        <f t="shared" si="2"/>
        <v>33</v>
      </c>
      <c r="P75" t="str">
        <f t="shared" si="3"/>
        <v>55</v>
      </c>
    </row>
    <row r="76" spans="1:16" x14ac:dyDescent="0.25">
      <c r="B76" s="11">
        <v>3</v>
      </c>
      <c r="C76" s="106" t="s">
        <v>330</v>
      </c>
      <c r="D76" s="4">
        <v>10</v>
      </c>
      <c r="E76" s="103" t="s">
        <v>505</v>
      </c>
      <c r="F76" s="128" t="str">
        <f>CONCATENATE(O76,":",P76)</f>
        <v>51:06</v>
      </c>
      <c r="G76" s="129">
        <f>F76-F75</f>
        <v>0.71597222222222245</v>
      </c>
      <c r="O76" t="str">
        <f t="shared" si="2"/>
        <v>51</v>
      </c>
      <c r="P76" t="str">
        <f t="shared" si="3"/>
        <v>06</v>
      </c>
    </row>
    <row r="77" spans="1:16" ht="15.75" thickBot="1" x14ac:dyDescent="0.3">
      <c r="B77" s="15">
        <v>4</v>
      </c>
      <c r="C77" s="107" t="s">
        <v>331</v>
      </c>
      <c r="D77" s="5">
        <v>10</v>
      </c>
      <c r="E77" s="104" t="s">
        <v>523</v>
      </c>
      <c r="F77" s="130" t="str">
        <f>CONCATENATE(O77,":",P77)</f>
        <v>68:16</v>
      </c>
      <c r="G77" s="131">
        <f>F77-F76</f>
        <v>0.71527777777777768</v>
      </c>
      <c r="O77" t="str">
        <f t="shared" si="2"/>
        <v>68</v>
      </c>
      <c r="P77" t="str">
        <f t="shared" si="3"/>
        <v>16</v>
      </c>
    </row>
    <row r="78" spans="1:16" ht="15.75" thickBot="1" x14ac:dyDescent="0.3">
      <c r="B78" s="1"/>
      <c r="C78" s="1"/>
      <c r="D78" s="62"/>
      <c r="E78" s="117"/>
      <c r="F78" s="119"/>
      <c r="G78" s="119"/>
      <c r="H78" s="1"/>
      <c r="I78" s="12"/>
      <c r="J78" s="12"/>
      <c r="K78" s="12"/>
      <c r="L78" s="12"/>
      <c r="M78" s="12"/>
      <c r="N78" s="12"/>
    </row>
    <row r="79" spans="1:16" x14ac:dyDescent="0.25">
      <c r="A79" s="177" t="s">
        <v>548</v>
      </c>
      <c r="B79" s="14" t="s">
        <v>0</v>
      </c>
      <c r="C79" s="96" t="s">
        <v>177</v>
      </c>
      <c r="D79" s="78">
        <v>79</v>
      </c>
      <c r="E79" s="41" t="s">
        <v>11</v>
      </c>
      <c r="F79" s="133" t="s">
        <v>1</v>
      </c>
      <c r="G79" s="134" t="s">
        <v>2</v>
      </c>
      <c r="H79" s="2"/>
      <c r="I79" s="13"/>
      <c r="J79" s="52"/>
      <c r="K79" s="52"/>
      <c r="L79" s="52"/>
      <c r="M79" s="13"/>
      <c r="N79" s="23"/>
    </row>
    <row r="80" spans="1:16" x14ac:dyDescent="0.25">
      <c r="B80" s="11" t="s">
        <v>3</v>
      </c>
      <c r="C80" s="7" t="s">
        <v>4</v>
      </c>
      <c r="D80" s="21" t="s">
        <v>5</v>
      </c>
      <c r="E80" s="36"/>
      <c r="F80" s="135" t="s">
        <v>6</v>
      </c>
      <c r="G80" s="136" t="s">
        <v>6</v>
      </c>
      <c r="H80" s="2"/>
      <c r="I80" s="13"/>
      <c r="J80" s="13"/>
      <c r="K80" s="89"/>
      <c r="L80" s="13"/>
      <c r="M80" s="13"/>
      <c r="N80" s="23"/>
      <c r="O80" t="s">
        <v>15</v>
      </c>
      <c r="P80" t="s">
        <v>16</v>
      </c>
    </row>
    <row r="81" spans="1:16" x14ac:dyDescent="0.25">
      <c r="B81" s="11">
        <v>1</v>
      </c>
      <c r="C81" s="106" t="s">
        <v>252</v>
      </c>
      <c r="D81" s="4">
        <v>7</v>
      </c>
      <c r="E81" s="103" t="s">
        <v>458</v>
      </c>
      <c r="F81" s="128" t="str">
        <f>CONCATENATE(O81,":",P81)</f>
        <v>16:12</v>
      </c>
      <c r="G81" s="129" t="str">
        <f>F81</f>
        <v>16:12</v>
      </c>
      <c r="H81" s="26"/>
      <c r="I81" s="38"/>
      <c r="J81" s="37"/>
      <c r="K81" s="37"/>
      <c r="L81" s="37"/>
      <c r="M81" s="39"/>
      <c r="N81" s="39"/>
      <c r="O81" t="str">
        <f t="shared" ref="O81:O112" si="4">LEFT(E81,2)</f>
        <v>16</v>
      </c>
      <c r="P81" t="str">
        <f t="shared" ref="P81:P112" si="5">RIGHT(E81,2)</f>
        <v>12</v>
      </c>
    </row>
    <row r="82" spans="1:16" x14ac:dyDescent="0.25">
      <c r="B82" s="11">
        <v>2</v>
      </c>
      <c r="C82" s="106" t="s">
        <v>253</v>
      </c>
      <c r="D82" s="4">
        <v>9</v>
      </c>
      <c r="E82" s="102" t="s">
        <v>483</v>
      </c>
      <c r="F82" s="128" t="str">
        <f>CONCATENATE(O82,":",P82)</f>
        <v>33:41</v>
      </c>
      <c r="G82" s="129">
        <f>F82-F81</f>
        <v>0.72847222222222208</v>
      </c>
      <c r="H82" s="26"/>
      <c r="I82" s="38"/>
      <c r="J82" s="37"/>
      <c r="K82" s="37"/>
      <c r="L82" s="37"/>
      <c r="M82" s="39"/>
      <c r="N82" s="39"/>
      <c r="O82" t="str">
        <f t="shared" si="4"/>
        <v>33</v>
      </c>
      <c r="P82" t="str">
        <f t="shared" si="5"/>
        <v>41</v>
      </c>
    </row>
    <row r="83" spans="1:16" x14ac:dyDescent="0.25">
      <c r="B83" s="11">
        <v>3</v>
      </c>
      <c r="C83" s="106" t="s">
        <v>254</v>
      </c>
      <c r="D83" s="4">
        <v>11</v>
      </c>
      <c r="E83" s="103" t="s">
        <v>506</v>
      </c>
      <c r="F83" s="128" t="str">
        <f>CONCATENATE(O83,":",P83)</f>
        <v>51:11</v>
      </c>
      <c r="G83" s="129">
        <f>F83-F82</f>
        <v>0.72916666666666674</v>
      </c>
      <c r="H83" s="26"/>
      <c r="I83" s="38"/>
      <c r="J83" s="37"/>
      <c r="K83" s="37"/>
      <c r="L83" s="37"/>
      <c r="M83" s="39"/>
      <c r="N83" s="39"/>
      <c r="O83" t="str">
        <f t="shared" si="4"/>
        <v>51</v>
      </c>
      <c r="P83" t="str">
        <f t="shared" si="5"/>
        <v>11</v>
      </c>
    </row>
    <row r="84" spans="1:16" ht="15.75" thickBot="1" x14ac:dyDescent="0.3">
      <c r="B84" s="15">
        <v>4</v>
      </c>
      <c r="C84" s="107" t="s">
        <v>255</v>
      </c>
      <c r="D84" s="5">
        <v>11</v>
      </c>
      <c r="E84" s="104" t="s">
        <v>524</v>
      </c>
      <c r="F84" s="130" t="str">
        <f>CONCATENATE(O84,":",P84)</f>
        <v>68:27</v>
      </c>
      <c r="G84" s="131">
        <f>F84-F83</f>
        <v>0.71944444444444455</v>
      </c>
      <c r="H84" s="26"/>
      <c r="I84" s="38"/>
      <c r="J84" s="37"/>
      <c r="K84" s="37"/>
      <c r="L84" s="37"/>
      <c r="M84" s="39"/>
      <c r="N84" s="39"/>
      <c r="O84" t="str">
        <f t="shared" si="4"/>
        <v>68</v>
      </c>
      <c r="P84" t="str">
        <f t="shared" si="5"/>
        <v>27</v>
      </c>
    </row>
    <row r="85" spans="1:16" ht="15.75" thickBot="1" x14ac:dyDescent="0.3">
      <c r="B85" s="6"/>
      <c r="C85" s="6"/>
      <c r="D85" s="61"/>
      <c r="E85" s="97"/>
      <c r="F85" s="132"/>
      <c r="G85" s="132"/>
      <c r="H85" s="26"/>
      <c r="I85" s="38"/>
      <c r="J85" s="38"/>
      <c r="K85" s="38"/>
      <c r="L85" s="38"/>
      <c r="M85" s="53"/>
      <c r="N85" s="53"/>
      <c r="O85" t="str">
        <f t="shared" si="4"/>
        <v/>
      </c>
      <c r="P85" t="str">
        <f t="shared" si="5"/>
        <v/>
      </c>
    </row>
    <row r="86" spans="1:16" x14ac:dyDescent="0.25">
      <c r="A86" s="177" t="s">
        <v>549</v>
      </c>
      <c r="B86" s="14" t="s">
        <v>0</v>
      </c>
      <c r="C86" s="18" t="s">
        <v>71</v>
      </c>
      <c r="D86" s="20">
        <v>83</v>
      </c>
      <c r="E86" s="41" t="s">
        <v>11</v>
      </c>
      <c r="F86" s="133" t="s">
        <v>1</v>
      </c>
      <c r="G86" s="134" t="s">
        <v>2</v>
      </c>
      <c r="H86" s="26"/>
      <c r="I86" s="51"/>
      <c r="J86" s="54"/>
      <c r="K86" s="54"/>
      <c r="L86" s="54"/>
      <c r="M86" s="53"/>
      <c r="N86" s="53"/>
      <c r="O86" t="str">
        <f t="shared" si="4"/>
        <v>da</v>
      </c>
      <c r="P86" t="str">
        <f t="shared" si="5"/>
        <v>ta</v>
      </c>
    </row>
    <row r="87" spans="1:16" x14ac:dyDescent="0.25">
      <c r="B87" s="11" t="s">
        <v>3</v>
      </c>
      <c r="C87" s="7" t="s">
        <v>4</v>
      </c>
      <c r="D87" s="21" t="s">
        <v>5</v>
      </c>
      <c r="E87" s="36"/>
      <c r="F87" s="135" t="s">
        <v>6</v>
      </c>
      <c r="G87" s="136" t="s">
        <v>6</v>
      </c>
      <c r="H87" s="26"/>
      <c r="I87" s="51"/>
      <c r="J87" s="38"/>
      <c r="K87" s="38"/>
      <c r="L87" s="38"/>
      <c r="M87" s="53"/>
      <c r="N87" s="53"/>
      <c r="O87" t="str">
        <f t="shared" si="4"/>
        <v/>
      </c>
      <c r="P87" t="str">
        <f t="shared" si="5"/>
        <v/>
      </c>
    </row>
    <row r="88" spans="1:16" x14ac:dyDescent="0.25">
      <c r="B88" s="11">
        <v>1</v>
      </c>
      <c r="C88" s="106" t="s">
        <v>278</v>
      </c>
      <c r="D88" s="4">
        <v>18</v>
      </c>
      <c r="E88" s="103" t="s">
        <v>469</v>
      </c>
      <c r="F88" s="128" t="str">
        <f>CONCATENATE(O88,":",P88)</f>
        <v>18:48</v>
      </c>
      <c r="G88" s="129" t="str">
        <f>F88</f>
        <v>18:48</v>
      </c>
      <c r="H88" s="26"/>
      <c r="I88" s="38"/>
      <c r="J88" s="37"/>
      <c r="K88" s="37"/>
      <c r="L88" s="37"/>
      <c r="M88" s="39"/>
      <c r="N88" s="39"/>
      <c r="O88" t="str">
        <f t="shared" si="4"/>
        <v>18</v>
      </c>
      <c r="P88" t="str">
        <f t="shared" si="5"/>
        <v>48</v>
      </c>
    </row>
    <row r="89" spans="1:16" x14ac:dyDescent="0.25">
      <c r="B89" s="11">
        <v>2</v>
      </c>
      <c r="C89" s="106" t="s">
        <v>279</v>
      </c>
      <c r="D89" s="4">
        <v>15</v>
      </c>
      <c r="E89" s="103" t="s">
        <v>493</v>
      </c>
      <c r="F89" s="128" t="str">
        <f>CONCATENATE(O89,":",P89)</f>
        <v>36:02</v>
      </c>
      <c r="G89" s="129">
        <f>F89-F88</f>
        <v>0.71805555555555556</v>
      </c>
      <c r="H89" s="26"/>
      <c r="I89" s="38"/>
      <c r="J89" s="37"/>
      <c r="K89" s="37"/>
      <c r="L89" s="37"/>
      <c r="M89" s="39"/>
      <c r="N89" s="39"/>
      <c r="O89" t="str">
        <f t="shared" si="4"/>
        <v>36</v>
      </c>
      <c r="P89" t="str">
        <f t="shared" si="5"/>
        <v>02</v>
      </c>
    </row>
    <row r="90" spans="1:16" x14ac:dyDescent="0.25">
      <c r="B90" s="11">
        <v>3</v>
      </c>
      <c r="C90" s="106" t="s">
        <v>280</v>
      </c>
      <c r="D90" s="4">
        <v>12</v>
      </c>
      <c r="E90" s="102" t="s">
        <v>507</v>
      </c>
      <c r="F90" s="128" t="str">
        <f>CONCATENATE(O90,":",P90)</f>
        <v>53:07</v>
      </c>
      <c r="G90" s="129">
        <f>F90-F89</f>
        <v>0.71180555555555558</v>
      </c>
      <c r="H90" s="26"/>
      <c r="I90" s="38"/>
      <c r="J90" s="37"/>
      <c r="K90" s="37"/>
      <c r="L90" s="37"/>
      <c r="M90" s="39"/>
      <c r="N90" s="39"/>
      <c r="O90" t="str">
        <f t="shared" si="4"/>
        <v>53</v>
      </c>
      <c r="P90" t="str">
        <f t="shared" si="5"/>
        <v>07</v>
      </c>
    </row>
    <row r="91" spans="1:16" ht="15.75" thickBot="1" x14ac:dyDescent="0.3">
      <c r="B91" s="15">
        <v>4</v>
      </c>
      <c r="C91" s="107" t="s">
        <v>281</v>
      </c>
      <c r="D91" s="5">
        <v>12</v>
      </c>
      <c r="E91" s="104" t="s">
        <v>525</v>
      </c>
      <c r="F91" s="130" t="str">
        <f>CONCATENATE(O91,":",P91)</f>
        <v>72:01</v>
      </c>
      <c r="G91" s="131">
        <f>F91-F90</f>
        <v>0.78750000000000009</v>
      </c>
      <c r="H91" s="50"/>
      <c r="I91" s="38"/>
      <c r="J91" s="37"/>
      <c r="K91" s="37"/>
      <c r="L91" s="37"/>
      <c r="M91" s="39"/>
      <c r="N91" s="39"/>
      <c r="O91" t="str">
        <f t="shared" si="4"/>
        <v>72</v>
      </c>
      <c r="P91" t="str">
        <f t="shared" si="5"/>
        <v>01</v>
      </c>
    </row>
    <row r="92" spans="1:16" ht="15.75" thickBot="1" x14ac:dyDescent="0.3">
      <c r="A92" s="195"/>
      <c r="B92" s="1"/>
      <c r="C92" s="1"/>
      <c r="D92" s="12"/>
      <c r="E92" s="37"/>
      <c r="F92" s="123"/>
      <c r="G92" s="123"/>
      <c r="O92" t="str">
        <f t="shared" si="4"/>
        <v/>
      </c>
      <c r="P92" t="str">
        <f t="shared" si="5"/>
        <v/>
      </c>
    </row>
    <row r="93" spans="1:16" x14ac:dyDescent="0.25">
      <c r="A93" s="195" t="s">
        <v>550</v>
      </c>
      <c r="B93" s="14" t="s">
        <v>0</v>
      </c>
      <c r="C93" s="18" t="s">
        <v>294</v>
      </c>
      <c r="D93" s="20">
        <v>72</v>
      </c>
      <c r="E93" s="101" t="s">
        <v>11</v>
      </c>
      <c r="F93" s="124" t="s">
        <v>1</v>
      </c>
      <c r="G93" s="125" t="s">
        <v>2</v>
      </c>
      <c r="O93" t="str">
        <f t="shared" si="4"/>
        <v>da</v>
      </c>
      <c r="P93" t="str">
        <f t="shared" si="5"/>
        <v>ta</v>
      </c>
    </row>
    <row r="94" spans="1:16" x14ac:dyDescent="0.25">
      <c r="A94" s="195"/>
      <c r="B94" s="95" t="s">
        <v>3</v>
      </c>
      <c r="C94" s="7" t="s">
        <v>4</v>
      </c>
      <c r="D94" s="21" t="s">
        <v>5</v>
      </c>
      <c r="E94" s="25"/>
      <c r="F94" s="126" t="s">
        <v>6</v>
      </c>
      <c r="G94" s="127" t="s">
        <v>6</v>
      </c>
      <c r="O94" t="str">
        <f t="shared" si="4"/>
        <v/>
      </c>
      <c r="P94" t="str">
        <f t="shared" si="5"/>
        <v/>
      </c>
    </row>
    <row r="95" spans="1:16" x14ac:dyDescent="0.25">
      <c r="A95" s="195"/>
      <c r="B95" s="11">
        <v>1</v>
      </c>
      <c r="C95" s="106" t="s">
        <v>299</v>
      </c>
      <c r="D95" s="4">
        <v>75</v>
      </c>
      <c r="E95" s="103" t="s">
        <v>466</v>
      </c>
      <c r="F95" s="128" t="str">
        <f>CONCATENATE(O95,":",P95)</f>
        <v>18:01</v>
      </c>
      <c r="G95" s="129" t="str">
        <f>F95</f>
        <v>18:01</v>
      </c>
      <c r="O95" t="str">
        <f t="shared" si="4"/>
        <v>18</v>
      </c>
      <c r="P95" t="str">
        <f t="shared" si="5"/>
        <v>01</v>
      </c>
    </row>
    <row r="96" spans="1:16" x14ac:dyDescent="0.25">
      <c r="A96" s="195"/>
      <c r="B96" s="11">
        <v>2</v>
      </c>
      <c r="C96" s="106" t="s">
        <v>295</v>
      </c>
      <c r="D96" s="4">
        <v>13</v>
      </c>
      <c r="E96" s="103" t="s">
        <v>487</v>
      </c>
      <c r="F96" s="128" t="str">
        <f>CONCATENATE(O96,":",P96)</f>
        <v>35:32</v>
      </c>
      <c r="G96" s="129">
        <f>F96-F95</f>
        <v>0.72986111111111096</v>
      </c>
      <c r="O96" t="str">
        <f t="shared" si="4"/>
        <v>35</v>
      </c>
      <c r="P96" t="str">
        <f t="shared" si="5"/>
        <v>32</v>
      </c>
    </row>
    <row r="97" spans="1:16" x14ac:dyDescent="0.25">
      <c r="A97" s="195"/>
      <c r="B97" s="11">
        <v>3</v>
      </c>
      <c r="C97" s="106" t="s">
        <v>565</v>
      </c>
      <c r="D97" s="4">
        <v>13</v>
      </c>
      <c r="E97" s="103" t="s">
        <v>508</v>
      </c>
      <c r="F97" s="128" t="str">
        <f>CONCATENATE(O97,":",P97)</f>
        <v>53:32</v>
      </c>
      <c r="G97" s="129">
        <f>F97-F96</f>
        <v>0.75000000000000022</v>
      </c>
      <c r="O97" t="str">
        <f t="shared" si="4"/>
        <v>53</v>
      </c>
      <c r="P97" t="str">
        <f t="shared" si="5"/>
        <v>32</v>
      </c>
    </row>
    <row r="98" spans="1:16" ht="15.75" thickBot="1" x14ac:dyDescent="0.3">
      <c r="A98" s="195"/>
      <c r="B98" s="15">
        <v>4</v>
      </c>
      <c r="C98" s="107" t="s">
        <v>296</v>
      </c>
      <c r="D98" s="5">
        <v>13</v>
      </c>
      <c r="E98" s="104" t="s">
        <v>526</v>
      </c>
      <c r="F98" s="130" t="str">
        <f>CONCATENATE(O98,":",P98)</f>
        <v>72:27</v>
      </c>
      <c r="G98" s="131">
        <f>F98-F97</f>
        <v>0.78819444444444464</v>
      </c>
      <c r="O98" t="str">
        <f t="shared" si="4"/>
        <v>72</v>
      </c>
      <c r="P98" t="str">
        <f t="shared" si="5"/>
        <v>27</v>
      </c>
    </row>
    <row r="99" spans="1:16" ht="15.75" thickBot="1" x14ac:dyDescent="0.3">
      <c r="B99" s="1"/>
      <c r="C99" s="1"/>
      <c r="D99" s="62"/>
      <c r="E99" s="97"/>
      <c r="F99" s="123"/>
      <c r="G99" s="123"/>
      <c r="O99" t="str">
        <f t="shared" si="4"/>
        <v/>
      </c>
      <c r="P99" t="str">
        <f t="shared" si="5"/>
        <v/>
      </c>
    </row>
    <row r="100" spans="1:16" x14ac:dyDescent="0.25">
      <c r="A100" s="177" t="s">
        <v>551</v>
      </c>
      <c r="B100" s="14" t="s">
        <v>0</v>
      </c>
      <c r="C100" s="18" t="s">
        <v>79</v>
      </c>
      <c r="D100" s="20">
        <v>60</v>
      </c>
      <c r="E100" s="101" t="s">
        <v>11</v>
      </c>
      <c r="F100" s="124" t="s">
        <v>1</v>
      </c>
      <c r="G100" s="125" t="s">
        <v>2</v>
      </c>
      <c r="O100" t="str">
        <f t="shared" si="4"/>
        <v>da</v>
      </c>
      <c r="P100" t="str">
        <f t="shared" si="5"/>
        <v>ta</v>
      </c>
    </row>
    <row r="101" spans="1:16" x14ac:dyDescent="0.25">
      <c r="B101" s="95" t="s">
        <v>3</v>
      </c>
      <c r="C101" s="7" t="s">
        <v>4</v>
      </c>
      <c r="D101" s="21" t="s">
        <v>5</v>
      </c>
      <c r="E101" s="25"/>
      <c r="F101" s="126" t="s">
        <v>6</v>
      </c>
      <c r="G101" s="127" t="s">
        <v>6</v>
      </c>
      <c r="O101" t="str">
        <f t="shared" si="4"/>
        <v/>
      </c>
      <c r="P101" t="str">
        <f t="shared" si="5"/>
        <v/>
      </c>
    </row>
    <row r="102" spans="1:16" x14ac:dyDescent="0.25">
      <c r="B102" s="11">
        <v>1</v>
      </c>
      <c r="C102" s="106" t="s">
        <v>319</v>
      </c>
      <c r="D102" s="4">
        <v>13</v>
      </c>
      <c r="E102" s="103" t="s">
        <v>464</v>
      </c>
      <c r="F102" s="128" t="str">
        <f>CONCATENATE(O102,":",P102)</f>
        <v>17:49</v>
      </c>
      <c r="G102" s="129" t="str">
        <f>F102</f>
        <v>17:49</v>
      </c>
      <c r="O102" t="str">
        <f t="shared" si="4"/>
        <v>17</v>
      </c>
      <c r="P102" t="str">
        <f t="shared" si="5"/>
        <v>49</v>
      </c>
    </row>
    <row r="103" spans="1:16" x14ac:dyDescent="0.25">
      <c r="B103" s="11">
        <v>2</v>
      </c>
      <c r="C103" s="106" t="s">
        <v>320</v>
      </c>
      <c r="D103" s="4">
        <v>12</v>
      </c>
      <c r="E103" s="102" t="s">
        <v>486</v>
      </c>
      <c r="F103" s="128" t="str">
        <f>CONCATENATE(O103,":",P103)</f>
        <v>35:12</v>
      </c>
      <c r="G103" s="129">
        <f>F103-F102</f>
        <v>0.72430555555555565</v>
      </c>
      <c r="O103" t="str">
        <f t="shared" si="4"/>
        <v>35</v>
      </c>
      <c r="P103" t="str">
        <f t="shared" si="5"/>
        <v>12</v>
      </c>
    </row>
    <row r="104" spans="1:16" x14ac:dyDescent="0.25">
      <c r="B104" s="11">
        <v>3</v>
      </c>
      <c r="C104" s="106" t="s">
        <v>321</v>
      </c>
      <c r="D104" s="4">
        <v>14</v>
      </c>
      <c r="E104" s="103" t="s">
        <v>509</v>
      </c>
      <c r="F104" s="128" t="str">
        <f>CONCATENATE(O104,":",P104)</f>
        <v>53:35</v>
      </c>
      <c r="G104" s="129">
        <f>F104-F103</f>
        <v>0.76597222222222205</v>
      </c>
      <c r="O104" t="str">
        <f t="shared" si="4"/>
        <v>53</v>
      </c>
      <c r="P104" t="str">
        <f t="shared" si="5"/>
        <v>35</v>
      </c>
    </row>
    <row r="105" spans="1:16" ht="15.75" thickBot="1" x14ac:dyDescent="0.3">
      <c r="B105" s="15">
        <v>4</v>
      </c>
      <c r="C105" s="107" t="s">
        <v>322</v>
      </c>
      <c r="D105" s="5">
        <v>14</v>
      </c>
      <c r="E105" s="104" t="s">
        <v>527</v>
      </c>
      <c r="F105" s="130" t="str">
        <f>CONCATENATE(O105,":",P105)</f>
        <v>73:30</v>
      </c>
      <c r="G105" s="131">
        <f>F105-F104</f>
        <v>0.82986111111111116</v>
      </c>
      <c r="O105" t="str">
        <f t="shared" si="4"/>
        <v>73</v>
      </c>
      <c r="P105" t="str">
        <f t="shared" si="5"/>
        <v>30</v>
      </c>
    </row>
    <row r="106" spans="1:16" ht="15.75" thickBot="1" x14ac:dyDescent="0.3">
      <c r="B106" s="1"/>
      <c r="C106" s="1"/>
      <c r="D106" s="62"/>
      <c r="E106" s="97"/>
      <c r="F106" s="123"/>
      <c r="G106" s="123"/>
      <c r="H106" s="26"/>
      <c r="I106" s="38"/>
      <c r="J106" s="38"/>
      <c r="K106" s="38"/>
      <c r="L106" s="38"/>
      <c r="M106" s="53"/>
      <c r="N106" s="53"/>
      <c r="O106" t="str">
        <f t="shared" si="4"/>
        <v/>
      </c>
      <c r="P106" t="str">
        <f t="shared" si="5"/>
        <v/>
      </c>
    </row>
    <row r="107" spans="1:16" x14ac:dyDescent="0.25">
      <c r="A107" s="177" t="s">
        <v>552</v>
      </c>
      <c r="B107" s="14" t="s">
        <v>0</v>
      </c>
      <c r="C107" s="18" t="s">
        <v>256</v>
      </c>
      <c r="D107" s="20">
        <v>51</v>
      </c>
      <c r="E107" s="101" t="s">
        <v>11</v>
      </c>
      <c r="F107" s="124" t="s">
        <v>1</v>
      </c>
      <c r="G107" s="125" t="s">
        <v>2</v>
      </c>
      <c r="H107" s="34"/>
      <c r="I107" s="38"/>
      <c r="J107" s="54"/>
      <c r="K107" s="54"/>
      <c r="L107" s="54"/>
      <c r="M107" s="53"/>
      <c r="N107" s="53"/>
      <c r="O107" t="str">
        <f t="shared" si="4"/>
        <v>da</v>
      </c>
      <c r="P107" t="str">
        <f t="shared" si="5"/>
        <v>ta</v>
      </c>
    </row>
    <row r="108" spans="1:16" x14ac:dyDescent="0.25">
      <c r="B108" s="95" t="s">
        <v>3</v>
      </c>
      <c r="C108" s="7" t="s">
        <v>4</v>
      </c>
      <c r="D108" s="21" t="s">
        <v>5</v>
      </c>
      <c r="E108" s="25"/>
      <c r="F108" s="126" t="s">
        <v>6</v>
      </c>
      <c r="G108" s="127" t="s">
        <v>6</v>
      </c>
      <c r="H108" s="34"/>
      <c r="I108" s="38"/>
      <c r="J108" s="38"/>
      <c r="K108" s="38"/>
      <c r="L108" s="38"/>
      <c r="M108" s="53"/>
      <c r="N108" s="53"/>
      <c r="O108" t="str">
        <f t="shared" si="4"/>
        <v/>
      </c>
      <c r="P108" t="str">
        <f t="shared" si="5"/>
        <v/>
      </c>
    </row>
    <row r="109" spans="1:16" x14ac:dyDescent="0.25">
      <c r="B109" s="11">
        <v>1</v>
      </c>
      <c r="C109" s="106" t="s">
        <v>257</v>
      </c>
      <c r="D109" s="4">
        <v>19</v>
      </c>
      <c r="E109" s="103" t="s">
        <v>470</v>
      </c>
      <c r="F109" s="128" t="str">
        <f>CONCATENATE(O109,":",P109)</f>
        <v>01:22</v>
      </c>
      <c r="G109" s="129" t="str">
        <f>F109</f>
        <v>01:22</v>
      </c>
      <c r="H109" s="34"/>
      <c r="I109" s="38"/>
      <c r="J109" s="37"/>
      <c r="K109" s="37"/>
      <c r="L109" s="37"/>
      <c r="M109" s="39"/>
      <c r="N109" s="39"/>
      <c r="O109" t="str">
        <f t="shared" si="4"/>
        <v>01</v>
      </c>
      <c r="P109" t="str">
        <f t="shared" si="5"/>
        <v>22</v>
      </c>
    </row>
    <row r="110" spans="1:16" x14ac:dyDescent="0.25">
      <c r="B110" s="11">
        <v>2</v>
      </c>
      <c r="C110" s="106" t="s">
        <v>258</v>
      </c>
      <c r="D110" s="4">
        <v>18</v>
      </c>
      <c r="E110" s="103" t="s">
        <v>489</v>
      </c>
      <c r="F110" s="128" t="str">
        <f>CONCATENATE(O110,":",P110)</f>
        <v>38:05</v>
      </c>
      <c r="G110" s="129">
        <f>F110-F109</f>
        <v>1.5298611111111111</v>
      </c>
      <c r="H110" s="34"/>
      <c r="I110" s="38"/>
      <c r="J110" s="37"/>
      <c r="K110" s="37"/>
      <c r="L110" s="37"/>
      <c r="M110" s="39"/>
      <c r="N110" s="39"/>
      <c r="O110" t="str">
        <f t="shared" si="4"/>
        <v>38</v>
      </c>
      <c r="P110" t="str">
        <f t="shared" si="5"/>
        <v>05</v>
      </c>
    </row>
    <row r="111" spans="1:16" x14ac:dyDescent="0.25">
      <c r="B111" s="11">
        <v>3</v>
      </c>
      <c r="C111" s="106" t="s">
        <v>259</v>
      </c>
      <c r="D111" s="4">
        <v>15</v>
      </c>
      <c r="E111" s="102" t="s">
        <v>510</v>
      </c>
      <c r="F111" s="128" t="str">
        <f>CONCATENATE(O111,":",P111)</f>
        <v>55:50</v>
      </c>
      <c r="G111" s="129">
        <f>F111-F110</f>
        <v>0.73958333333333326</v>
      </c>
      <c r="H111" s="34"/>
      <c r="I111" s="38"/>
      <c r="J111" s="37"/>
      <c r="K111" s="37"/>
      <c r="L111" s="37"/>
      <c r="M111" s="39"/>
      <c r="N111" s="39"/>
      <c r="O111" t="str">
        <f t="shared" si="4"/>
        <v>55</v>
      </c>
      <c r="P111" t="str">
        <f t="shared" si="5"/>
        <v>50</v>
      </c>
    </row>
    <row r="112" spans="1:16" ht="15.75" thickBot="1" x14ac:dyDescent="0.3">
      <c r="B112" s="15">
        <v>4</v>
      </c>
      <c r="C112" s="107" t="s">
        <v>260</v>
      </c>
      <c r="D112" s="5">
        <v>15</v>
      </c>
      <c r="E112" s="104" t="s">
        <v>528</v>
      </c>
      <c r="F112" s="130" t="str">
        <f>CONCATENATE(O112,":",P112)</f>
        <v>74:22</v>
      </c>
      <c r="G112" s="131">
        <f>F112-F111</f>
        <v>0.77222222222222214</v>
      </c>
      <c r="H112" s="34"/>
      <c r="I112" s="38"/>
      <c r="J112" s="37"/>
      <c r="K112" s="37"/>
      <c r="L112" s="37"/>
      <c r="M112" s="39"/>
      <c r="N112" s="39"/>
      <c r="O112" t="str">
        <f t="shared" si="4"/>
        <v>74</v>
      </c>
      <c r="P112" t="str">
        <f t="shared" si="5"/>
        <v>22</v>
      </c>
    </row>
    <row r="113" spans="1:16" ht="15.75" thickBot="1" x14ac:dyDescent="0.3">
      <c r="B113" s="6"/>
      <c r="C113" s="17"/>
      <c r="D113" s="12"/>
      <c r="E113" s="37"/>
      <c r="F113" s="123"/>
      <c r="G113" s="123"/>
      <c r="O113" t="str">
        <f t="shared" ref="O113:O144" si="6">LEFT(E113,2)</f>
        <v/>
      </c>
      <c r="P113" t="str">
        <f t="shared" ref="P113:P144" si="7">RIGHT(E113,2)</f>
        <v/>
      </c>
    </row>
    <row r="114" spans="1:16" x14ac:dyDescent="0.25">
      <c r="A114" s="177" t="s">
        <v>553</v>
      </c>
      <c r="B114" s="19" t="s">
        <v>0</v>
      </c>
      <c r="C114" s="18" t="s">
        <v>100</v>
      </c>
      <c r="D114" s="20">
        <v>62</v>
      </c>
      <c r="E114" s="101" t="s">
        <v>11</v>
      </c>
      <c r="F114" s="124" t="s">
        <v>1</v>
      </c>
      <c r="G114" s="125" t="s">
        <v>2</v>
      </c>
      <c r="O114" t="str">
        <f t="shared" si="6"/>
        <v>da</v>
      </c>
      <c r="P114" t="str">
        <f t="shared" si="7"/>
        <v>ta</v>
      </c>
    </row>
    <row r="115" spans="1:16" x14ac:dyDescent="0.25">
      <c r="B115" s="11" t="s">
        <v>3</v>
      </c>
      <c r="C115" s="7" t="s">
        <v>4</v>
      </c>
      <c r="D115" s="21" t="s">
        <v>5</v>
      </c>
      <c r="E115" s="25"/>
      <c r="F115" s="126" t="s">
        <v>6</v>
      </c>
      <c r="G115" s="127" t="s">
        <v>6</v>
      </c>
      <c r="O115" t="str">
        <f t="shared" si="6"/>
        <v/>
      </c>
      <c r="P115" t="str">
        <f t="shared" si="7"/>
        <v/>
      </c>
    </row>
    <row r="116" spans="1:16" x14ac:dyDescent="0.25">
      <c r="B116" s="11">
        <v>1</v>
      </c>
      <c r="C116" s="106" t="s">
        <v>323</v>
      </c>
      <c r="D116" s="4">
        <v>16</v>
      </c>
      <c r="E116" s="103" t="s">
        <v>467</v>
      </c>
      <c r="F116" s="128" t="str">
        <f>CONCATENATE(O116,":",P116)</f>
        <v>18:02</v>
      </c>
      <c r="G116" s="129" t="str">
        <f>F116</f>
        <v>18:02</v>
      </c>
      <c r="O116" t="str">
        <f t="shared" si="6"/>
        <v>18</v>
      </c>
      <c r="P116" t="str">
        <f t="shared" si="7"/>
        <v>02</v>
      </c>
    </row>
    <row r="117" spans="1:16" x14ac:dyDescent="0.25">
      <c r="B117" s="11">
        <v>2</v>
      </c>
      <c r="C117" s="106" t="s">
        <v>324</v>
      </c>
      <c r="D117" s="4">
        <v>16</v>
      </c>
      <c r="E117" s="103" t="s">
        <v>494</v>
      </c>
      <c r="F117" s="128" t="str">
        <f>CONCATENATE(O117,":",P117)</f>
        <v>37:13</v>
      </c>
      <c r="G117" s="129">
        <f>F117-F116</f>
        <v>0.7993055555555556</v>
      </c>
      <c r="O117" t="str">
        <f t="shared" si="6"/>
        <v>37</v>
      </c>
      <c r="P117" t="str">
        <f t="shared" si="7"/>
        <v>13</v>
      </c>
    </row>
    <row r="118" spans="1:16" x14ac:dyDescent="0.25">
      <c r="B118" s="11">
        <v>3</v>
      </c>
      <c r="C118" s="106" t="s">
        <v>325</v>
      </c>
      <c r="D118" s="4">
        <v>16</v>
      </c>
      <c r="E118" s="103" t="s">
        <v>511</v>
      </c>
      <c r="F118" s="128" t="str">
        <f>CONCATENATE(O118,":",P118)</f>
        <v>56:42</v>
      </c>
      <c r="G118" s="129">
        <f>F118-F117</f>
        <v>0.81180555555555567</v>
      </c>
      <c r="O118" t="str">
        <f t="shared" si="6"/>
        <v>56</v>
      </c>
      <c r="P118" t="str">
        <f t="shared" si="7"/>
        <v>42</v>
      </c>
    </row>
    <row r="119" spans="1:16" ht="15.75" thickBot="1" x14ac:dyDescent="0.3">
      <c r="B119" s="15">
        <v>4</v>
      </c>
      <c r="C119" s="107" t="s">
        <v>326</v>
      </c>
      <c r="D119" s="5">
        <v>16</v>
      </c>
      <c r="E119" s="104" t="s">
        <v>529</v>
      </c>
      <c r="F119" s="130" t="str">
        <f>CONCATENATE(O119,":",P119)</f>
        <v>74:28</v>
      </c>
      <c r="G119" s="131">
        <f>F119-F118</f>
        <v>0.74027777777777759</v>
      </c>
      <c r="O119" t="str">
        <f t="shared" si="6"/>
        <v>74</v>
      </c>
      <c r="P119" t="str">
        <f t="shared" si="7"/>
        <v>28</v>
      </c>
    </row>
    <row r="120" spans="1:16" ht="15.75" thickBot="1" x14ac:dyDescent="0.3">
      <c r="B120" s="6"/>
      <c r="C120" s="17"/>
      <c r="D120" s="62"/>
      <c r="E120" s="97"/>
      <c r="F120" s="123"/>
      <c r="G120" s="123"/>
      <c r="O120" t="str">
        <f t="shared" si="6"/>
        <v/>
      </c>
      <c r="P120" t="str">
        <f t="shared" si="7"/>
        <v/>
      </c>
    </row>
    <row r="121" spans="1:16" x14ac:dyDescent="0.25">
      <c r="A121" s="177" t="s">
        <v>554</v>
      </c>
      <c r="B121" s="19" t="s">
        <v>0</v>
      </c>
      <c r="C121" s="18" t="s">
        <v>167</v>
      </c>
      <c r="D121" s="20">
        <v>81</v>
      </c>
      <c r="E121" s="101" t="s">
        <v>11</v>
      </c>
      <c r="F121" s="124" t="s">
        <v>1</v>
      </c>
      <c r="G121" s="125" t="s">
        <v>2</v>
      </c>
      <c r="O121" t="str">
        <f t="shared" si="6"/>
        <v>da</v>
      </c>
      <c r="P121" t="str">
        <f t="shared" si="7"/>
        <v>ta</v>
      </c>
    </row>
    <row r="122" spans="1:16" x14ac:dyDescent="0.25">
      <c r="B122" s="11" t="s">
        <v>3</v>
      </c>
      <c r="C122" s="7" t="s">
        <v>4</v>
      </c>
      <c r="D122" s="21" t="s">
        <v>5</v>
      </c>
      <c r="E122" s="25"/>
      <c r="F122" s="126" t="s">
        <v>6</v>
      </c>
      <c r="G122" s="127" t="s">
        <v>6</v>
      </c>
      <c r="O122" t="str">
        <f t="shared" si="6"/>
        <v/>
      </c>
      <c r="P122" t="str">
        <f t="shared" si="7"/>
        <v/>
      </c>
    </row>
    <row r="123" spans="1:16" x14ac:dyDescent="0.25">
      <c r="B123" s="11">
        <v>1</v>
      </c>
      <c r="C123" s="106" t="s">
        <v>561</v>
      </c>
      <c r="D123" s="4">
        <v>14</v>
      </c>
      <c r="E123" s="103" t="s">
        <v>465</v>
      </c>
      <c r="F123" s="128" t="str">
        <f>CONCATENATE(O123,":",P123)</f>
        <v>17:57</v>
      </c>
      <c r="G123" s="129" t="str">
        <f>F123</f>
        <v>17:57</v>
      </c>
      <c r="O123" t="str">
        <f t="shared" si="6"/>
        <v>17</v>
      </c>
      <c r="P123" t="str">
        <f t="shared" si="7"/>
        <v>57</v>
      </c>
    </row>
    <row r="124" spans="1:16" x14ac:dyDescent="0.25">
      <c r="B124" s="11">
        <v>2</v>
      </c>
      <c r="C124" s="106" t="s">
        <v>560</v>
      </c>
      <c r="D124" s="4">
        <v>14</v>
      </c>
      <c r="E124" s="102" t="s">
        <v>495</v>
      </c>
      <c r="F124" s="128" t="str">
        <f>CONCATENATE(O124,":",P124)</f>
        <v>35:53</v>
      </c>
      <c r="G124" s="129">
        <f>F124-F123</f>
        <v>0.74722222222222212</v>
      </c>
      <c r="O124" t="str">
        <f t="shared" si="6"/>
        <v>35</v>
      </c>
      <c r="P124" t="str">
        <f t="shared" si="7"/>
        <v>53</v>
      </c>
    </row>
    <row r="125" spans="1:16" x14ac:dyDescent="0.25">
      <c r="B125" s="11">
        <v>3</v>
      </c>
      <c r="C125" s="106" t="s">
        <v>562</v>
      </c>
      <c r="D125" s="4">
        <v>17</v>
      </c>
      <c r="E125" s="103" t="s">
        <v>437</v>
      </c>
      <c r="F125" s="128" t="str">
        <f>CONCATENATE(O125,":",P125)</f>
        <v>57:19</v>
      </c>
      <c r="G125" s="129">
        <f>F125-F124</f>
        <v>0.89305555555555594</v>
      </c>
      <c r="O125" t="str">
        <f t="shared" si="6"/>
        <v>57</v>
      </c>
      <c r="P125" t="str">
        <f t="shared" si="7"/>
        <v>19</v>
      </c>
    </row>
    <row r="126" spans="1:16" ht="15.75" thickBot="1" x14ac:dyDescent="0.3">
      <c r="B126" s="15">
        <v>4</v>
      </c>
      <c r="C126" s="107" t="s">
        <v>563</v>
      </c>
      <c r="D126" s="5">
        <v>17</v>
      </c>
      <c r="E126" s="104" t="s">
        <v>530</v>
      </c>
      <c r="F126" s="130" t="str">
        <f>CONCATENATE(O126,":",P126)</f>
        <v>75:08</v>
      </c>
      <c r="G126" s="131">
        <f>F126-F125</f>
        <v>0.74236111111111125</v>
      </c>
      <c r="O126" t="str">
        <f t="shared" si="6"/>
        <v>75</v>
      </c>
      <c r="P126" t="str">
        <f t="shared" si="7"/>
        <v>08</v>
      </c>
    </row>
    <row r="127" spans="1:16" ht="15.75" thickBot="1" x14ac:dyDescent="0.3">
      <c r="B127" s="6"/>
      <c r="C127" s="17"/>
      <c r="D127" s="62"/>
      <c r="E127" s="97"/>
      <c r="F127" s="123"/>
      <c r="G127" s="123"/>
      <c r="O127" t="str">
        <f t="shared" si="6"/>
        <v/>
      </c>
      <c r="P127" t="str">
        <f t="shared" si="7"/>
        <v/>
      </c>
    </row>
    <row r="128" spans="1:16" x14ac:dyDescent="0.25">
      <c r="A128" s="177" t="s">
        <v>555</v>
      </c>
      <c r="B128" s="19" t="s">
        <v>0</v>
      </c>
      <c r="C128" s="18" t="s">
        <v>332</v>
      </c>
      <c r="D128" s="20">
        <v>76</v>
      </c>
      <c r="E128" s="101" t="s">
        <v>11</v>
      </c>
      <c r="F128" s="124" t="s">
        <v>1</v>
      </c>
      <c r="G128" s="125" t="s">
        <v>2</v>
      </c>
      <c r="O128" t="str">
        <f t="shared" si="6"/>
        <v>da</v>
      </c>
      <c r="P128" t="str">
        <f t="shared" si="7"/>
        <v>ta</v>
      </c>
    </row>
    <row r="129" spans="1:16" x14ac:dyDescent="0.25">
      <c r="B129" s="11" t="s">
        <v>3</v>
      </c>
      <c r="C129" s="7" t="s">
        <v>4</v>
      </c>
      <c r="D129" s="21" t="s">
        <v>5</v>
      </c>
      <c r="E129" s="25"/>
      <c r="F129" s="126" t="s">
        <v>6</v>
      </c>
      <c r="G129" s="127" t="s">
        <v>6</v>
      </c>
      <c r="O129" t="str">
        <f t="shared" si="6"/>
        <v/>
      </c>
      <c r="P129" t="str">
        <f t="shared" si="7"/>
        <v/>
      </c>
    </row>
    <row r="130" spans="1:16" x14ac:dyDescent="0.25">
      <c r="B130" s="11">
        <v>1</v>
      </c>
      <c r="C130" s="106" t="s">
        <v>333</v>
      </c>
      <c r="D130" s="4">
        <v>17</v>
      </c>
      <c r="E130" s="103" t="s">
        <v>468</v>
      </c>
      <c r="F130" s="128" t="str">
        <f>CONCATENATE(O130,":",P130)</f>
        <v>18:42</v>
      </c>
      <c r="G130" s="129" t="str">
        <f>F130</f>
        <v>18:42</v>
      </c>
      <c r="O130" t="str">
        <f t="shared" si="6"/>
        <v>18</v>
      </c>
      <c r="P130" t="str">
        <f t="shared" si="7"/>
        <v>42</v>
      </c>
    </row>
    <row r="131" spans="1:16" x14ac:dyDescent="0.25">
      <c r="B131" s="11">
        <v>2</v>
      </c>
      <c r="C131" s="106" t="s">
        <v>334</v>
      </c>
      <c r="D131" s="4">
        <v>19</v>
      </c>
      <c r="E131" s="103" t="s">
        <v>490</v>
      </c>
      <c r="F131" s="128" t="str">
        <f>CONCATENATE(O131,":",P131)</f>
        <v>38:43</v>
      </c>
      <c r="G131" s="129">
        <f>F131-F130</f>
        <v>0.83402777777777792</v>
      </c>
      <c r="O131" t="str">
        <f t="shared" si="6"/>
        <v>38</v>
      </c>
      <c r="P131" t="str">
        <f t="shared" si="7"/>
        <v>43</v>
      </c>
    </row>
    <row r="132" spans="1:16" x14ac:dyDescent="0.25">
      <c r="B132" s="11">
        <v>3</v>
      </c>
      <c r="C132" s="106" t="s">
        <v>335</v>
      </c>
      <c r="D132" s="4">
        <v>18</v>
      </c>
      <c r="E132" s="102" t="s">
        <v>434</v>
      </c>
      <c r="F132" s="128" t="str">
        <f>CONCATENATE(O132,":",P132)</f>
        <v>57:45</v>
      </c>
      <c r="G132" s="129">
        <f>F132-F131</f>
        <v>0.7930555555555554</v>
      </c>
      <c r="O132" t="str">
        <f t="shared" si="6"/>
        <v>57</v>
      </c>
      <c r="P132" t="str">
        <f t="shared" si="7"/>
        <v>45</v>
      </c>
    </row>
    <row r="133" spans="1:16" ht="15.75" thickBot="1" x14ac:dyDescent="0.3">
      <c r="B133" s="15">
        <v>4</v>
      </c>
      <c r="C133" s="107" t="s">
        <v>336</v>
      </c>
      <c r="D133" s="5">
        <v>18</v>
      </c>
      <c r="E133" s="104" t="s">
        <v>531</v>
      </c>
      <c r="F133" s="130" t="str">
        <f>CONCATENATE(O133,":",P133)</f>
        <v>76:49</v>
      </c>
      <c r="G133" s="131">
        <f>F133-F132</f>
        <v>0.79444444444444429</v>
      </c>
      <c r="O133" t="str">
        <f t="shared" si="6"/>
        <v>76</v>
      </c>
      <c r="P133" t="str">
        <f t="shared" si="7"/>
        <v>49</v>
      </c>
    </row>
    <row r="134" spans="1:16" ht="15.75" thickBot="1" x14ac:dyDescent="0.3">
      <c r="B134" s="1"/>
      <c r="C134" s="1"/>
      <c r="D134" s="12"/>
      <c r="E134" s="37"/>
      <c r="F134" s="123"/>
      <c r="G134" s="123"/>
      <c r="H134" s="50"/>
      <c r="I134" s="38"/>
      <c r="J134" s="38"/>
      <c r="K134" s="38"/>
      <c r="L134" s="38"/>
      <c r="M134" s="38"/>
      <c r="N134" s="38"/>
      <c r="O134" t="str">
        <f t="shared" si="6"/>
        <v/>
      </c>
      <c r="P134" t="str">
        <f t="shared" si="7"/>
        <v/>
      </c>
    </row>
    <row r="135" spans="1:16" x14ac:dyDescent="0.25">
      <c r="A135" s="194" t="s">
        <v>556</v>
      </c>
      <c r="B135" s="14" t="s">
        <v>0</v>
      </c>
      <c r="C135" s="18" t="s">
        <v>92</v>
      </c>
      <c r="D135" s="20">
        <v>85</v>
      </c>
      <c r="E135" s="101" t="s">
        <v>11</v>
      </c>
      <c r="F135" s="124" t="s">
        <v>1</v>
      </c>
      <c r="G135" s="125" t="s">
        <v>2</v>
      </c>
      <c r="H135" s="50"/>
      <c r="I135" s="57"/>
      <c r="J135" s="57"/>
      <c r="K135" s="35"/>
      <c r="L135" s="35"/>
      <c r="M135" s="57"/>
      <c r="N135" s="57"/>
      <c r="O135" t="str">
        <f t="shared" si="6"/>
        <v>da</v>
      </c>
      <c r="P135" t="str">
        <f t="shared" si="7"/>
        <v>ta</v>
      </c>
    </row>
    <row r="136" spans="1:16" x14ac:dyDescent="0.25">
      <c r="A136" s="195"/>
      <c r="B136" s="95" t="s">
        <v>3</v>
      </c>
      <c r="C136" s="7" t="s">
        <v>4</v>
      </c>
      <c r="D136" s="21" t="s">
        <v>5</v>
      </c>
      <c r="E136" s="25"/>
      <c r="F136" s="126" t="s">
        <v>6</v>
      </c>
      <c r="G136" s="127" t="s">
        <v>6</v>
      </c>
      <c r="H136" s="50"/>
      <c r="I136" s="57"/>
      <c r="J136" s="57"/>
      <c r="K136" s="35"/>
      <c r="L136" s="35"/>
      <c r="M136" s="57"/>
      <c r="N136" s="57"/>
      <c r="O136" t="str">
        <f t="shared" si="6"/>
        <v/>
      </c>
      <c r="P136" t="str">
        <f t="shared" si="7"/>
        <v/>
      </c>
    </row>
    <row r="137" spans="1:16" x14ac:dyDescent="0.25">
      <c r="A137" s="195"/>
      <c r="B137" s="11">
        <v>1</v>
      </c>
      <c r="C137" s="106" t="s">
        <v>282</v>
      </c>
      <c r="D137" s="4">
        <v>12</v>
      </c>
      <c r="E137" s="103" t="s">
        <v>463</v>
      </c>
      <c r="F137" s="128" t="str">
        <f>CONCATENATE(O137,":",P137)</f>
        <v>17:38</v>
      </c>
      <c r="G137" s="129" t="str">
        <f>F137</f>
        <v>17:38</v>
      </c>
      <c r="H137" s="50"/>
      <c r="I137" s="57"/>
      <c r="J137" s="57"/>
      <c r="K137" s="35"/>
      <c r="L137" s="35"/>
      <c r="M137" s="57"/>
      <c r="N137" s="57"/>
      <c r="O137" t="str">
        <f t="shared" si="6"/>
        <v>17</v>
      </c>
      <c r="P137" t="str">
        <f t="shared" si="7"/>
        <v>38</v>
      </c>
    </row>
    <row r="138" spans="1:16" x14ac:dyDescent="0.25">
      <c r="A138" s="195"/>
      <c r="B138" s="11">
        <v>2</v>
      </c>
      <c r="C138" s="106" t="s">
        <v>283</v>
      </c>
      <c r="D138" s="4">
        <v>17</v>
      </c>
      <c r="E138" s="102" t="s">
        <v>488</v>
      </c>
      <c r="F138" s="128" t="str">
        <f>CONCATENATE(O138,":",P138)</f>
        <v>37:49</v>
      </c>
      <c r="G138" s="129">
        <f>F138-F137</f>
        <v>0.84097222222222234</v>
      </c>
      <c r="H138" s="50"/>
      <c r="I138" s="57"/>
      <c r="J138" s="57"/>
      <c r="K138" s="35"/>
      <c r="L138" s="35"/>
      <c r="M138" s="57"/>
      <c r="N138" s="57"/>
      <c r="O138" t="str">
        <f t="shared" si="6"/>
        <v>37</v>
      </c>
      <c r="P138" t="str">
        <f t="shared" si="7"/>
        <v>49</v>
      </c>
    </row>
    <row r="139" spans="1:16" x14ac:dyDescent="0.25">
      <c r="A139" s="195"/>
      <c r="B139" s="11">
        <v>3</v>
      </c>
      <c r="C139" s="106" t="s">
        <v>284</v>
      </c>
      <c r="D139" s="4">
        <v>19</v>
      </c>
      <c r="E139" s="103" t="s">
        <v>512</v>
      </c>
      <c r="F139" s="128" t="str">
        <f>CONCATENATE(O139,":",P139)</f>
        <v>58:20</v>
      </c>
      <c r="G139" s="129">
        <f>F139-F138</f>
        <v>0.85486111111111129</v>
      </c>
      <c r="H139" s="34"/>
      <c r="I139" s="57"/>
      <c r="J139" s="57"/>
      <c r="K139" s="35"/>
      <c r="L139" s="35"/>
      <c r="M139" s="57"/>
      <c r="N139" s="57"/>
      <c r="O139" t="str">
        <f t="shared" si="6"/>
        <v>58</v>
      </c>
      <c r="P139" t="str">
        <f t="shared" si="7"/>
        <v>20</v>
      </c>
    </row>
    <row r="140" spans="1:16" ht="15.75" thickBot="1" x14ac:dyDescent="0.3">
      <c r="A140" s="195"/>
      <c r="B140" s="15">
        <v>4</v>
      </c>
      <c r="C140" s="107" t="s">
        <v>285</v>
      </c>
      <c r="D140" s="5">
        <v>19</v>
      </c>
      <c r="E140" s="104" t="s">
        <v>532</v>
      </c>
      <c r="F140" s="130" t="str">
        <f>CONCATENATE(O140,":",P140)</f>
        <v>78:07</v>
      </c>
      <c r="G140" s="131">
        <f>F140-F139</f>
        <v>0.82430555555555518</v>
      </c>
      <c r="H140" s="34"/>
      <c r="I140" s="57"/>
      <c r="J140" s="57"/>
      <c r="K140" s="35"/>
      <c r="L140" s="35"/>
      <c r="M140" s="57"/>
      <c r="N140" s="57"/>
      <c r="O140" t="str">
        <f t="shared" si="6"/>
        <v>78</v>
      </c>
      <c r="P140" t="str">
        <f t="shared" si="7"/>
        <v>07</v>
      </c>
    </row>
    <row r="141" spans="1:16" ht="15.75" thickBot="1" x14ac:dyDescent="0.3">
      <c r="B141" s="6"/>
      <c r="C141" s="17"/>
      <c r="D141" s="62"/>
      <c r="E141" s="97"/>
      <c r="F141" s="123"/>
      <c r="G141" s="123"/>
      <c r="H141" s="34"/>
      <c r="I141" s="35"/>
      <c r="J141" s="38"/>
      <c r="K141" s="35"/>
      <c r="L141" s="35"/>
      <c r="M141" s="55"/>
      <c r="N141" s="55"/>
      <c r="O141" t="str">
        <f t="shared" si="6"/>
        <v/>
      </c>
      <c r="P141" t="str">
        <f t="shared" si="7"/>
        <v/>
      </c>
    </row>
    <row r="142" spans="1:16" x14ac:dyDescent="0.25">
      <c r="A142" s="177" t="s">
        <v>557</v>
      </c>
      <c r="B142" s="19" t="s">
        <v>0</v>
      </c>
      <c r="C142" s="18" t="s">
        <v>261</v>
      </c>
      <c r="D142" s="20">
        <v>55</v>
      </c>
      <c r="E142" s="101" t="s">
        <v>11</v>
      </c>
      <c r="F142" s="124" t="s">
        <v>1</v>
      </c>
      <c r="G142" s="125" t="s">
        <v>2</v>
      </c>
      <c r="H142" s="26"/>
      <c r="I142" s="38"/>
      <c r="J142" s="54"/>
      <c r="K142" s="54"/>
      <c r="L142" s="54"/>
      <c r="M142" s="53"/>
      <c r="N142" s="53"/>
      <c r="O142" t="str">
        <f t="shared" si="6"/>
        <v>da</v>
      </c>
      <c r="P142" t="str">
        <f t="shared" si="7"/>
        <v>ta</v>
      </c>
    </row>
    <row r="143" spans="1:16" x14ac:dyDescent="0.25">
      <c r="B143" s="11" t="s">
        <v>3</v>
      </c>
      <c r="C143" s="7" t="s">
        <v>4</v>
      </c>
      <c r="D143" s="21" t="s">
        <v>5</v>
      </c>
      <c r="E143" s="25"/>
      <c r="F143" s="126" t="s">
        <v>6</v>
      </c>
      <c r="G143" s="127" t="s">
        <v>6</v>
      </c>
      <c r="H143" s="26"/>
      <c r="I143" s="38"/>
      <c r="J143" s="38"/>
      <c r="K143" s="51"/>
      <c r="L143" s="51"/>
      <c r="M143" s="53"/>
      <c r="N143" s="53"/>
      <c r="O143" t="str">
        <f t="shared" si="6"/>
        <v/>
      </c>
      <c r="P143" t="str">
        <f t="shared" si="7"/>
        <v/>
      </c>
    </row>
    <row r="144" spans="1:16" x14ac:dyDescent="0.25">
      <c r="B144" s="11">
        <v>1</v>
      </c>
      <c r="C144" s="106" t="s">
        <v>262</v>
      </c>
      <c r="D144" s="4">
        <v>21</v>
      </c>
      <c r="E144" s="103" t="s">
        <v>376</v>
      </c>
      <c r="F144" s="128" t="str">
        <f>CONCATENATE(O144,":",P144)</f>
        <v>20:31</v>
      </c>
      <c r="G144" s="129" t="str">
        <f>F144</f>
        <v>20:31</v>
      </c>
      <c r="H144" s="26"/>
      <c r="I144" s="38"/>
      <c r="J144" s="35"/>
      <c r="K144" s="37"/>
      <c r="L144" s="37"/>
      <c r="M144" s="39"/>
      <c r="N144" s="39"/>
      <c r="O144" t="str">
        <f t="shared" si="6"/>
        <v>20</v>
      </c>
      <c r="P144" t="str">
        <f t="shared" si="7"/>
        <v>31</v>
      </c>
    </row>
    <row r="145" spans="1:16" x14ac:dyDescent="0.25">
      <c r="B145" s="11">
        <v>2</v>
      </c>
      <c r="C145" s="106" t="s">
        <v>263</v>
      </c>
      <c r="D145" s="4">
        <v>20</v>
      </c>
      <c r="E145" s="103" t="s">
        <v>491</v>
      </c>
      <c r="F145" s="128" t="str">
        <f>CONCATENATE(O145,":",P145)</f>
        <v>39:08</v>
      </c>
      <c r="G145" s="129">
        <f>F145-F144</f>
        <v>0.77569444444444446</v>
      </c>
      <c r="H145" s="26"/>
      <c r="I145" s="38"/>
      <c r="J145" s="35"/>
      <c r="K145" s="37"/>
      <c r="L145" s="37"/>
      <c r="M145" s="39"/>
      <c r="N145" s="39"/>
      <c r="O145" t="str">
        <f t="shared" ref="O145:O168" si="8">LEFT(E145,2)</f>
        <v>39</v>
      </c>
      <c r="P145" t="str">
        <f t="shared" ref="P145:P168" si="9">RIGHT(E145,2)</f>
        <v>08</v>
      </c>
    </row>
    <row r="146" spans="1:16" x14ac:dyDescent="0.25">
      <c r="B146" s="11">
        <v>3</v>
      </c>
      <c r="C146" s="106" t="s">
        <v>264</v>
      </c>
      <c r="D146" s="4">
        <v>20</v>
      </c>
      <c r="E146" s="102" t="s">
        <v>513</v>
      </c>
      <c r="F146" s="128" t="str">
        <f>CONCATENATE(O146,":",P146)</f>
        <v>60:50</v>
      </c>
      <c r="G146" s="129">
        <f>F146-F145</f>
        <v>0.90416666666666679</v>
      </c>
      <c r="H146" s="26"/>
      <c r="I146" s="38"/>
      <c r="J146" s="35"/>
      <c r="K146" s="37"/>
      <c r="L146" s="37"/>
      <c r="M146" s="39"/>
      <c r="N146" s="39"/>
      <c r="O146" t="str">
        <f t="shared" si="8"/>
        <v>60</v>
      </c>
      <c r="P146" t="str">
        <f t="shared" si="9"/>
        <v>50</v>
      </c>
    </row>
    <row r="147" spans="1:16" ht="15.75" thickBot="1" x14ac:dyDescent="0.3">
      <c r="B147" s="15">
        <v>4</v>
      </c>
      <c r="C147" s="107" t="s">
        <v>265</v>
      </c>
      <c r="D147" s="5">
        <v>20</v>
      </c>
      <c r="E147" s="104" t="s">
        <v>533</v>
      </c>
      <c r="F147" s="130" t="str">
        <f>CONCATENATE(O147,":",P147)</f>
        <v>80:27</v>
      </c>
      <c r="G147" s="131">
        <f>F147-F146</f>
        <v>0.81736111111111098</v>
      </c>
      <c r="H147" s="26"/>
      <c r="I147" s="38"/>
      <c r="J147" s="35"/>
      <c r="K147" s="37"/>
      <c r="L147" s="37"/>
      <c r="M147" s="39"/>
      <c r="N147" s="39"/>
      <c r="O147" t="str">
        <f t="shared" si="8"/>
        <v>80</v>
      </c>
      <c r="P147" t="str">
        <f t="shared" si="9"/>
        <v>27</v>
      </c>
    </row>
    <row r="148" spans="1:16" ht="15.75" thickBot="1" x14ac:dyDescent="0.3">
      <c r="B148" s="6"/>
      <c r="C148" s="6"/>
      <c r="D148" s="13"/>
      <c r="E148" s="37"/>
      <c r="F148" s="132"/>
      <c r="G148" s="132"/>
      <c r="H148" s="26"/>
      <c r="I148" s="38"/>
      <c r="J148" s="38"/>
      <c r="K148" s="38"/>
      <c r="L148" s="38"/>
      <c r="M148" s="53"/>
      <c r="N148" s="53"/>
      <c r="O148" t="str">
        <f t="shared" si="8"/>
        <v/>
      </c>
      <c r="P148" t="str">
        <f t="shared" si="9"/>
        <v/>
      </c>
    </row>
    <row r="149" spans="1:16" x14ac:dyDescent="0.25">
      <c r="A149" s="177" t="s">
        <v>558</v>
      </c>
      <c r="B149" s="14" t="s">
        <v>0</v>
      </c>
      <c r="C149" s="18" t="s">
        <v>185</v>
      </c>
      <c r="D149" s="20">
        <v>84</v>
      </c>
      <c r="E149" s="41" t="s">
        <v>11</v>
      </c>
      <c r="F149" s="133" t="s">
        <v>1</v>
      </c>
      <c r="G149" s="134" t="s">
        <v>2</v>
      </c>
      <c r="H149" s="26"/>
      <c r="I149" s="38"/>
      <c r="J149" s="54"/>
      <c r="K149" s="54"/>
      <c r="L149" s="54"/>
      <c r="M149" s="53"/>
      <c r="N149" s="56"/>
      <c r="O149" t="str">
        <f t="shared" si="8"/>
        <v>da</v>
      </c>
      <c r="P149" t="str">
        <f t="shared" si="9"/>
        <v>ta</v>
      </c>
    </row>
    <row r="150" spans="1:16" x14ac:dyDescent="0.25">
      <c r="B150" s="11" t="s">
        <v>3</v>
      </c>
      <c r="C150" s="7" t="s">
        <v>4</v>
      </c>
      <c r="D150" s="21" t="s">
        <v>5</v>
      </c>
      <c r="E150" s="36"/>
      <c r="F150" s="135" t="s">
        <v>6</v>
      </c>
      <c r="G150" s="136" t="s">
        <v>6</v>
      </c>
      <c r="H150" s="26"/>
      <c r="I150" s="38"/>
      <c r="J150" s="38"/>
      <c r="K150" s="38"/>
      <c r="L150" s="38"/>
      <c r="M150" s="53"/>
      <c r="N150" s="53"/>
      <c r="O150" t="str">
        <f t="shared" si="8"/>
        <v/>
      </c>
      <c r="P150" t="str">
        <f t="shared" si="9"/>
        <v/>
      </c>
    </row>
    <row r="151" spans="1:16" x14ac:dyDescent="0.25">
      <c r="B151" s="11">
        <v>1</v>
      </c>
      <c r="C151" s="106" t="s">
        <v>266</v>
      </c>
      <c r="D151" s="4">
        <v>23</v>
      </c>
      <c r="E151" s="103" t="s">
        <v>473</v>
      </c>
      <c r="F151" s="128" t="str">
        <f>CONCATENATE(O151,":",P151)</f>
        <v>21:02</v>
      </c>
      <c r="G151" s="129" t="str">
        <f>F151</f>
        <v>21:02</v>
      </c>
      <c r="H151" s="26"/>
      <c r="I151" s="38"/>
      <c r="J151" s="37"/>
      <c r="K151" s="37"/>
      <c r="L151" s="37"/>
      <c r="M151" s="39"/>
      <c r="N151" s="39"/>
      <c r="O151" t="str">
        <f t="shared" si="8"/>
        <v>21</v>
      </c>
      <c r="P151" t="str">
        <f t="shared" si="9"/>
        <v>02</v>
      </c>
    </row>
    <row r="152" spans="1:16" x14ac:dyDescent="0.25">
      <c r="B152" s="11">
        <v>2</v>
      </c>
      <c r="C152" s="106" t="s">
        <v>267</v>
      </c>
      <c r="D152" s="4">
        <v>21</v>
      </c>
      <c r="E152" s="103" t="s">
        <v>492</v>
      </c>
      <c r="F152" s="128" t="str">
        <f>CONCATENATE(O152,":",P152)</f>
        <v>43:04</v>
      </c>
      <c r="G152" s="129">
        <f>F152-F151</f>
        <v>0.91805555555555551</v>
      </c>
      <c r="H152" s="26"/>
      <c r="I152" s="38"/>
      <c r="J152" s="37"/>
      <c r="K152" s="37"/>
      <c r="L152" s="37"/>
      <c r="M152" s="39"/>
      <c r="N152" s="39"/>
      <c r="O152" t="str">
        <f t="shared" si="8"/>
        <v>43</v>
      </c>
      <c r="P152" t="str">
        <f t="shared" si="9"/>
        <v>04</v>
      </c>
    </row>
    <row r="153" spans="1:16" x14ac:dyDescent="0.25">
      <c r="B153" s="11">
        <v>3</v>
      </c>
      <c r="C153" s="106" t="s">
        <v>268</v>
      </c>
      <c r="D153" s="4">
        <v>21</v>
      </c>
      <c r="E153" s="102" t="s">
        <v>514</v>
      </c>
      <c r="F153" s="128" t="str">
        <f>CONCATENATE(O153,":",P153)</f>
        <v>65:18</v>
      </c>
      <c r="G153" s="129">
        <f>F153-F152</f>
        <v>0.92638888888888871</v>
      </c>
      <c r="H153" s="26"/>
      <c r="I153" s="38"/>
      <c r="J153" s="37"/>
      <c r="K153" s="37"/>
      <c r="L153" s="37"/>
      <c r="M153" s="39"/>
      <c r="N153" s="39"/>
      <c r="O153" t="str">
        <f t="shared" si="8"/>
        <v>65</v>
      </c>
      <c r="P153" t="str">
        <f t="shared" si="9"/>
        <v>18</v>
      </c>
    </row>
    <row r="154" spans="1:16" ht="15.75" thickBot="1" x14ac:dyDescent="0.3">
      <c r="B154" s="15">
        <v>4</v>
      </c>
      <c r="C154" s="107" t="s">
        <v>269</v>
      </c>
      <c r="D154" s="5">
        <v>21</v>
      </c>
      <c r="E154" s="104" t="s">
        <v>534</v>
      </c>
      <c r="F154" s="130" t="str">
        <f>CONCATENATE(O154,":",P154)</f>
        <v>87:13</v>
      </c>
      <c r="G154" s="131">
        <f>F154-F153</f>
        <v>0.91319444444444464</v>
      </c>
      <c r="H154" s="26"/>
      <c r="I154" s="38"/>
      <c r="J154" s="37"/>
      <c r="K154" s="37"/>
      <c r="L154" s="37"/>
      <c r="M154" s="39"/>
      <c r="N154" s="39"/>
      <c r="O154" t="str">
        <f t="shared" si="8"/>
        <v>87</v>
      </c>
      <c r="P154" t="str">
        <f t="shared" si="9"/>
        <v>13</v>
      </c>
    </row>
    <row r="155" spans="1:16" ht="15.75" thickBot="1" x14ac:dyDescent="0.3">
      <c r="B155" s="6"/>
      <c r="C155" s="17"/>
      <c r="D155" s="12"/>
      <c r="E155" s="37"/>
      <c r="F155" s="123"/>
      <c r="G155" s="123"/>
      <c r="O155" t="str">
        <f t="shared" si="8"/>
        <v/>
      </c>
      <c r="P155" t="str">
        <f t="shared" si="9"/>
        <v/>
      </c>
    </row>
    <row r="156" spans="1:16" x14ac:dyDescent="0.25">
      <c r="A156" s="177" t="s">
        <v>559</v>
      </c>
      <c r="B156" s="19" t="s">
        <v>0</v>
      </c>
      <c r="C156" s="18" t="s">
        <v>297</v>
      </c>
      <c r="D156" s="20">
        <v>74</v>
      </c>
      <c r="E156" s="101" t="s">
        <v>11</v>
      </c>
      <c r="F156" s="124" t="s">
        <v>1</v>
      </c>
      <c r="G156" s="125" t="s">
        <v>2</v>
      </c>
      <c r="O156" t="str">
        <f t="shared" si="8"/>
        <v>da</v>
      </c>
      <c r="P156" t="str">
        <f t="shared" si="9"/>
        <v>ta</v>
      </c>
    </row>
    <row r="157" spans="1:16" x14ac:dyDescent="0.25">
      <c r="B157" s="11" t="s">
        <v>3</v>
      </c>
      <c r="C157" s="7" t="s">
        <v>4</v>
      </c>
      <c r="D157" s="21" t="s">
        <v>5</v>
      </c>
      <c r="E157" s="25"/>
      <c r="F157" s="126" t="s">
        <v>6</v>
      </c>
      <c r="G157" s="127" t="s">
        <v>6</v>
      </c>
      <c r="O157" t="str">
        <f t="shared" si="8"/>
        <v/>
      </c>
      <c r="P157" t="str">
        <f t="shared" si="9"/>
        <v/>
      </c>
    </row>
    <row r="158" spans="1:16" x14ac:dyDescent="0.25">
      <c r="B158" s="11">
        <v>1</v>
      </c>
      <c r="C158" s="106" t="s">
        <v>298</v>
      </c>
      <c r="D158" s="4">
        <v>22</v>
      </c>
      <c r="E158" s="103" t="s">
        <v>472</v>
      </c>
      <c r="F158" s="128" t="str">
        <f>CONCATENATE(O158,":",P158)</f>
        <v>20:56</v>
      </c>
      <c r="G158" s="129" t="str">
        <f>F158</f>
        <v>20:56</v>
      </c>
      <c r="O158" t="str">
        <f t="shared" si="8"/>
        <v>20</v>
      </c>
      <c r="P158" t="str">
        <f t="shared" si="9"/>
        <v>56</v>
      </c>
    </row>
    <row r="159" spans="1:16" x14ac:dyDescent="0.25">
      <c r="B159" s="11">
        <v>2</v>
      </c>
      <c r="C159" s="106" t="s">
        <v>299</v>
      </c>
      <c r="D159" s="106" t="s">
        <v>448</v>
      </c>
      <c r="E159" s="81"/>
      <c r="F159" s="128" t="str">
        <f>CONCATENATE(O159,":",P159)</f>
        <v>:</v>
      </c>
      <c r="G159" s="129" t="e">
        <f>F159-F158</f>
        <v>#VALUE!</v>
      </c>
      <c r="O159" t="str">
        <f t="shared" si="8"/>
        <v/>
      </c>
      <c r="P159" t="str">
        <f t="shared" si="9"/>
        <v/>
      </c>
    </row>
    <row r="160" spans="1:16" x14ac:dyDescent="0.25">
      <c r="B160" s="11">
        <v>3</v>
      </c>
      <c r="C160" s="4"/>
      <c r="D160" s="4"/>
      <c r="E160" s="25"/>
      <c r="F160" s="128" t="str">
        <f>CONCATENATE(O160,":",P160)</f>
        <v>:</v>
      </c>
      <c r="G160" s="129" t="e">
        <f>F160-F159</f>
        <v>#VALUE!</v>
      </c>
      <c r="O160" t="str">
        <f t="shared" si="8"/>
        <v/>
      </c>
      <c r="P160" t="str">
        <f t="shared" si="9"/>
        <v/>
      </c>
    </row>
    <row r="161" spans="1:16" ht="15.75" thickBot="1" x14ac:dyDescent="0.3">
      <c r="B161" s="15">
        <v>4</v>
      </c>
      <c r="C161" s="5"/>
      <c r="D161" s="5"/>
      <c r="E161" s="29"/>
      <c r="F161" s="130" t="str">
        <f>CONCATENATE(O161,":",P161)</f>
        <v>:</v>
      </c>
      <c r="G161" s="131" t="e">
        <f>F161-F160</f>
        <v>#VALUE!</v>
      </c>
      <c r="O161" t="str">
        <f t="shared" si="8"/>
        <v/>
      </c>
      <c r="P161" t="str">
        <f t="shared" si="9"/>
        <v/>
      </c>
    </row>
    <row r="162" spans="1:16" ht="15.75" thickBot="1" x14ac:dyDescent="0.3">
      <c r="D162" s="114"/>
      <c r="E162" s="116"/>
      <c r="O162" t="str">
        <f t="shared" si="8"/>
        <v/>
      </c>
      <c r="P162" t="str">
        <f t="shared" si="9"/>
        <v/>
      </c>
    </row>
    <row r="163" spans="1:16" x14ac:dyDescent="0.25">
      <c r="A163" s="177" t="s">
        <v>542</v>
      </c>
      <c r="B163" s="14" t="s">
        <v>0</v>
      </c>
      <c r="C163" s="18" t="s">
        <v>341</v>
      </c>
      <c r="D163" s="20">
        <v>78</v>
      </c>
      <c r="E163" s="101" t="s">
        <v>11</v>
      </c>
      <c r="F163" s="124" t="s">
        <v>1</v>
      </c>
      <c r="G163" s="125" t="s">
        <v>2</v>
      </c>
      <c r="O163" t="str">
        <f t="shared" si="8"/>
        <v>da</v>
      </c>
      <c r="P163" t="str">
        <f t="shared" si="9"/>
        <v>ta</v>
      </c>
    </row>
    <row r="164" spans="1:16" x14ac:dyDescent="0.25">
      <c r="B164" s="95" t="s">
        <v>3</v>
      </c>
      <c r="C164" s="7" t="s">
        <v>4</v>
      </c>
      <c r="D164" s="21" t="s">
        <v>5</v>
      </c>
      <c r="E164" s="25"/>
      <c r="F164" s="126" t="s">
        <v>6</v>
      </c>
      <c r="G164" s="127" t="s">
        <v>6</v>
      </c>
      <c r="O164" t="str">
        <f t="shared" si="8"/>
        <v/>
      </c>
      <c r="P164" t="str">
        <f t="shared" si="9"/>
        <v/>
      </c>
    </row>
    <row r="165" spans="1:16" x14ac:dyDescent="0.25">
      <c r="B165" s="11">
        <v>1</v>
      </c>
      <c r="C165" s="106" t="s">
        <v>342</v>
      </c>
      <c r="D165" s="4">
        <v>20</v>
      </c>
      <c r="E165" s="103" t="s">
        <v>471</v>
      </c>
      <c r="F165" s="128" t="str">
        <f>CONCATENATE(O165,":",P165)</f>
        <v>19:34</v>
      </c>
      <c r="G165" s="129" t="str">
        <f>F165</f>
        <v>19:34</v>
      </c>
      <c r="O165" t="str">
        <f t="shared" si="8"/>
        <v>19</v>
      </c>
      <c r="P165" t="str">
        <f t="shared" si="9"/>
        <v>34</v>
      </c>
    </row>
    <row r="166" spans="1:16" x14ac:dyDescent="0.25">
      <c r="B166" s="11">
        <v>2</v>
      </c>
      <c r="C166" s="4"/>
      <c r="D166" s="4"/>
      <c r="E166" s="25"/>
      <c r="F166" s="128" t="str">
        <f>CONCATENATE(O166,":",P166)</f>
        <v>:</v>
      </c>
      <c r="G166" s="129" t="e">
        <f>F166-F165</f>
        <v>#VALUE!</v>
      </c>
      <c r="O166" t="str">
        <f t="shared" si="8"/>
        <v/>
      </c>
      <c r="P166" t="str">
        <f t="shared" si="9"/>
        <v/>
      </c>
    </row>
    <row r="167" spans="1:16" x14ac:dyDescent="0.25">
      <c r="B167" s="11">
        <v>3</v>
      </c>
      <c r="C167" s="4"/>
      <c r="D167" s="4"/>
      <c r="E167" s="81"/>
      <c r="F167" s="128" t="str">
        <f>CONCATENATE(O167,":",P167)</f>
        <v>:</v>
      </c>
      <c r="G167" s="129" t="e">
        <f>F167-F166</f>
        <v>#VALUE!</v>
      </c>
      <c r="O167" t="str">
        <f t="shared" si="8"/>
        <v/>
      </c>
      <c r="P167" t="str">
        <f t="shared" si="9"/>
        <v/>
      </c>
    </row>
    <row r="168" spans="1:16" ht="15.75" thickBot="1" x14ac:dyDescent="0.3">
      <c r="B168" s="15">
        <v>4</v>
      </c>
      <c r="C168" s="5"/>
      <c r="D168" s="5"/>
      <c r="E168" s="29"/>
      <c r="F168" s="130" t="str">
        <f>CONCATENATE(O168,":",P168)</f>
        <v>:</v>
      </c>
      <c r="G168" s="131" t="e">
        <f>F168-F167</f>
        <v>#VALUE!</v>
      </c>
      <c r="O168" t="str">
        <f t="shared" si="8"/>
        <v/>
      </c>
      <c r="P168" t="str">
        <f t="shared" si="9"/>
        <v/>
      </c>
    </row>
    <row r="169" spans="1:16" x14ac:dyDescent="0.25">
      <c r="O169" t="str">
        <f t="shared" ref="O169" si="10">LEFT(E169,2)</f>
        <v/>
      </c>
      <c r="P169" t="str">
        <f t="shared" ref="P169" si="11">RIGHT(E169,2)</f>
        <v/>
      </c>
    </row>
  </sheetData>
  <sortState ref="A8:P168">
    <sortCondition ref="A8:A168"/>
  </sortState>
  <pageMargins left="0.7" right="0.7" top="0.75" bottom="0.75" header="0.3" footer="0.3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K8" sqref="K8"/>
    </sheetView>
  </sheetViews>
  <sheetFormatPr defaultRowHeight="15" x14ac:dyDescent="0.25"/>
  <cols>
    <col min="1" max="1" width="9.140625" style="177"/>
    <col min="3" max="3" width="22.7109375" bestFit="1" customWidth="1"/>
    <col min="6" max="7" width="9.140625" style="153"/>
    <col min="10" max="10" width="14.85546875" bestFit="1" customWidth="1"/>
  </cols>
  <sheetData>
    <row r="1" spans="1:16" ht="15.75" x14ac:dyDescent="0.25">
      <c r="B1" s="10"/>
      <c r="C1" s="10" t="s">
        <v>32</v>
      </c>
      <c r="D1" s="1"/>
      <c r="E1" s="1"/>
      <c r="F1" s="138"/>
      <c r="G1" s="138"/>
      <c r="H1" s="1"/>
      <c r="I1" s="1"/>
      <c r="J1" s="1"/>
      <c r="K1" s="1"/>
      <c r="L1" s="1"/>
      <c r="M1" s="1"/>
      <c r="N1" s="1"/>
    </row>
    <row r="2" spans="1:16" ht="15.75" thickBot="1" x14ac:dyDescent="0.3">
      <c r="B2" s="1"/>
      <c r="C2" s="1"/>
      <c r="D2" s="12"/>
      <c r="E2" s="74"/>
      <c r="F2" s="143"/>
      <c r="G2" s="143"/>
      <c r="H2" s="26"/>
      <c r="I2" s="38"/>
      <c r="J2" s="37"/>
      <c r="K2" s="37"/>
      <c r="L2" s="37"/>
      <c r="M2" s="39"/>
      <c r="N2" s="39"/>
      <c r="O2" t="str">
        <f t="shared" ref="O2:O13" si="0">LEFT(E2,2)</f>
        <v/>
      </c>
      <c r="P2" t="str">
        <f t="shared" ref="P2:P13" si="1">RIGHT(E2,2)</f>
        <v/>
      </c>
    </row>
    <row r="3" spans="1:16" x14ac:dyDescent="0.25">
      <c r="A3" s="177" t="s">
        <v>26</v>
      </c>
      <c r="B3" s="14" t="s">
        <v>21</v>
      </c>
      <c r="C3" s="18" t="s">
        <v>63</v>
      </c>
      <c r="D3" s="20">
        <v>39</v>
      </c>
      <c r="E3" s="20" t="s">
        <v>11</v>
      </c>
      <c r="F3" s="144" t="s">
        <v>1</v>
      </c>
      <c r="G3" s="145" t="s">
        <v>2</v>
      </c>
      <c r="H3" s="26"/>
      <c r="I3" s="38"/>
      <c r="J3" s="38"/>
      <c r="K3" s="38"/>
      <c r="L3" s="38"/>
      <c r="M3" s="53"/>
      <c r="N3" s="53"/>
      <c r="O3" t="str">
        <f t="shared" si="0"/>
        <v>da</v>
      </c>
      <c r="P3" t="str">
        <f t="shared" si="1"/>
        <v>ta</v>
      </c>
    </row>
    <row r="4" spans="1:16" x14ac:dyDescent="0.25">
      <c r="B4" s="95" t="s">
        <v>3</v>
      </c>
      <c r="C4" s="7" t="s">
        <v>4</v>
      </c>
      <c r="D4" s="21" t="s">
        <v>5</v>
      </c>
      <c r="E4" s="4"/>
      <c r="F4" s="146" t="s">
        <v>6</v>
      </c>
      <c r="G4" s="147" t="s">
        <v>6</v>
      </c>
      <c r="H4" s="34"/>
      <c r="I4" s="38"/>
      <c r="J4" s="54"/>
      <c r="K4" s="54"/>
      <c r="L4" s="54"/>
      <c r="M4" s="53"/>
      <c r="N4" s="53"/>
      <c r="O4" t="str">
        <f t="shared" si="0"/>
        <v/>
      </c>
      <c r="P4" t="str">
        <f t="shared" si="1"/>
        <v/>
      </c>
    </row>
    <row r="5" spans="1:16" x14ac:dyDescent="0.25">
      <c r="B5" s="11">
        <v>1</v>
      </c>
      <c r="C5" s="106" t="s">
        <v>157</v>
      </c>
      <c r="D5" s="4">
        <v>2</v>
      </c>
      <c r="E5" s="4">
        <v>1023</v>
      </c>
      <c r="F5" s="128" t="str">
        <f>CONCATENATE(O5,":",P5)</f>
        <v>10:23</v>
      </c>
      <c r="G5" s="129" t="str">
        <f>F5</f>
        <v>10:23</v>
      </c>
      <c r="H5" s="34"/>
      <c r="I5" s="38"/>
      <c r="J5" s="38"/>
      <c r="K5" s="38"/>
      <c r="L5" s="38"/>
      <c r="M5" s="53"/>
      <c r="N5" s="53"/>
      <c r="O5" t="str">
        <f t="shared" si="0"/>
        <v>10</v>
      </c>
      <c r="P5" t="str">
        <f t="shared" si="1"/>
        <v>23</v>
      </c>
    </row>
    <row r="6" spans="1:16" x14ac:dyDescent="0.25">
      <c r="B6" s="11">
        <v>2</v>
      </c>
      <c r="C6" s="106" t="s">
        <v>158</v>
      </c>
      <c r="D6" s="4">
        <v>2</v>
      </c>
      <c r="E6" s="4">
        <v>2129</v>
      </c>
      <c r="F6" s="128" t="str">
        <f>CONCATENATE(O6,":",P6)</f>
        <v>21:29</v>
      </c>
      <c r="G6" s="129">
        <f>F6-F5</f>
        <v>0.46250000000000008</v>
      </c>
      <c r="H6" s="34"/>
      <c r="I6" s="38"/>
      <c r="J6" s="37"/>
      <c r="K6" s="37"/>
      <c r="L6" s="37"/>
      <c r="M6" s="39"/>
      <c r="N6" s="39"/>
      <c r="O6" t="str">
        <f t="shared" si="0"/>
        <v>21</v>
      </c>
      <c r="P6" t="str">
        <f t="shared" si="1"/>
        <v>29</v>
      </c>
    </row>
    <row r="7" spans="1:16" ht="15.75" thickBot="1" x14ac:dyDescent="0.3">
      <c r="B7" s="15">
        <v>3</v>
      </c>
      <c r="C7" s="107" t="s">
        <v>159</v>
      </c>
      <c r="D7" s="5">
        <v>1</v>
      </c>
      <c r="E7" s="5">
        <v>3057</v>
      </c>
      <c r="F7" s="130" t="str">
        <f>CONCATENATE(O7,":",P7)</f>
        <v>30:57</v>
      </c>
      <c r="G7" s="131">
        <f>F7-F6</f>
        <v>0.39444444444444438</v>
      </c>
      <c r="H7" s="34"/>
      <c r="I7" s="38"/>
      <c r="J7" s="37"/>
      <c r="K7" s="37"/>
      <c r="L7" s="37"/>
      <c r="M7" s="39"/>
      <c r="N7" s="39"/>
      <c r="O7" t="str">
        <f t="shared" si="0"/>
        <v>30</v>
      </c>
      <c r="P7" t="str">
        <f t="shared" si="1"/>
        <v>57</v>
      </c>
    </row>
    <row r="8" spans="1:16" ht="15.75" thickBot="1" x14ac:dyDescent="0.3">
      <c r="B8" s="6"/>
      <c r="C8" s="17"/>
      <c r="D8" s="73"/>
      <c r="E8" s="66"/>
      <c r="F8" s="143"/>
      <c r="G8" s="143"/>
      <c r="H8" s="34"/>
      <c r="I8" s="38"/>
      <c r="J8" s="37"/>
      <c r="K8" s="37"/>
      <c r="L8" s="37"/>
      <c r="M8" s="39"/>
      <c r="N8" s="39"/>
      <c r="O8" t="str">
        <f t="shared" si="0"/>
        <v/>
      </c>
      <c r="P8" t="str">
        <f t="shared" si="1"/>
        <v/>
      </c>
    </row>
    <row r="9" spans="1:16" x14ac:dyDescent="0.25">
      <c r="A9" s="177" t="s">
        <v>27</v>
      </c>
      <c r="B9" s="14" t="s">
        <v>21</v>
      </c>
      <c r="C9" s="18" t="s">
        <v>160</v>
      </c>
      <c r="D9" s="20">
        <v>43</v>
      </c>
      <c r="E9" s="20" t="s">
        <v>11</v>
      </c>
      <c r="F9" s="148" t="s">
        <v>1</v>
      </c>
      <c r="G9" s="149" t="s">
        <v>2</v>
      </c>
      <c r="O9" t="str">
        <f t="shared" si="0"/>
        <v>da</v>
      </c>
      <c r="P9" t="str">
        <f t="shared" si="1"/>
        <v>ta</v>
      </c>
    </row>
    <row r="10" spans="1:16" x14ac:dyDescent="0.25">
      <c r="B10" s="11" t="s">
        <v>3</v>
      </c>
      <c r="C10" s="7" t="s">
        <v>4</v>
      </c>
      <c r="D10" s="21" t="s">
        <v>5</v>
      </c>
      <c r="E10" s="7"/>
      <c r="F10" s="150" t="s">
        <v>6</v>
      </c>
      <c r="G10" s="151" t="s">
        <v>6</v>
      </c>
      <c r="O10" t="str">
        <f t="shared" si="0"/>
        <v/>
      </c>
      <c r="P10" t="str">
        <f t="shared" si="1"/>
        <v/>
      </c>
    </row>
    <row r="11" spans="1:16" x14ac:dyDescent="0.25">
      <c r="B11" s="11">
        <v>1</v>
      </c>
      <c r="C11" s="106" t="s">
        <v>161</v>
      </c>
      <c r="D11" s="4">
        <v>3</v>
      </c>
      <c r="E11" s="4">
        <v>1040</v>
      </c>
      <c r="F11" s="128" t="str">
        <f>CONCATENATE(O11,":",P11)</f>
        <v>10:40</v>
      </c>
      <c r="G11" s="129" t="str">
        <f>F11</f>
        <v>10:40</v>
      </c>
      <c r="O11" t="str">
        <f t="shared" si="0"/>
        <v>10</v>
      </c>
      <c r="P11" t="str">
        <f t="shared" si="1"/>
        <v>40</v>
      </c>
    </row>
    <row r="12" spans="1:16" x14ac:dyDescent="0.25">
      <c r="B12" s="11">
        <v>2</v>
      </c>
      <c r="C12" s="106" t="s">
        <v>162</v>
      </c>
      <c r="D12" s="4">
        <v>3</v>
      </c>
      <c r="E12" s="59">
        <v>2145</v>
      </c>
      <c r="F12" s="128" t="str">
        <f>CONCATENATE(O12,":",P12)</f>
        <v>21:45</v>
      </c>
      <c r="G12" s="129">
        <f>F12-F11</f>
        <v>0.46180555555555558</v>
      </c>
      <c r="O12" t="str">
        <f t="shared" si="0"/>
        <v>21</v>
      </c>
      <c r="P12" t="str">
        <f t="shared" si="1"/>
        <v>45</v>
      </c>
    </row>
    <row r="13" spans="1:16" ht="15.75" thickBot="1" x14ac:dyDescent="0.3">
      <c r="B13" s="15">
        <v>3</v>
      </c>
      <c r="C13" s="107" t="s">
        <v>474</v>
      </c>
      <c r="D13" s="5">
        <v>2</v>
      </c>
      <c r="E13" s="5">
        <v>3128</v>
      </c>
      <c r="F13" s="128" t="str">
        <f>CONCATENATE(O13,":",P13)</f>
        <v>31:28</v>
      </c>
      <c r="G13" s="131">
        <f>F13-F12</f>
        <v>0.40486111111111112</v>
      </c>
      <c r="O13" t="str">
        <f t="shared" si="0"/>
        <v>31</v>
      </c>
      <c r="P13" t="str">
        <f t="shared" si="1"/>
        <v>28</v>
      </c>
    </row>
    <row r="14" spans="1:16" ht="15.75" thickBot="1" x14ac:dyDescent="0.3">
      <c r="B14" s="1"/>
      <c r="C14" s="1"/>
      <c r="D14" s="1"/>
      <c r="E14" s="1"/>
      <c r="F14" s="138"/>
      <c r="G14" s="138"/>
      <c r="H14" s="1"/>
      <c r="I14" s="12"/>
      <c r="J14" s="12"/>
      <c r="K14" s="12"/>
      <c r="L14" s="12"/>
      <c r="M14" s="12"/>
      <c r="N14" s="12"/>
    </row>
    <row r="15" spans="1:16" x14ac:dyDescent="0.25">
      <c r="A15" s="177" t="s">
        <v>28</v>
      </c>
      <c r="B15" s="14" t="s">
        <v>21</v>
      </c>
      <c r="C15" s="96" t="s">
        <v>153</v>
      </c>
      <c r="D15" s="78">
        <v>26</v>
      </c>
      <c r="E15" s="20" t="s">
        <v>11</v>
      </c>
      <c r="F15" s="148" t="s">
        <v>1</v>
      </c>
      <c r="G15" s="149" t="s">
        <v>2</v>
      </c>
      <c r="H15" s="2"/>
      <c r="I15" s="13"/>
      <c r="J15" s="52"/>
      <c r="K15" s="52"/>
      <c r="L15" s="52"/>
      <c r="M15" s="13"/>
      <c r="N15" s="23"/>
    </row>
    <row r="16" spans="1:16" x14ac:dyDescent="0.25">
      <c r="B16" s="11" t="s">
        <v>3</v>
      </c>
      <c r="C16" s="7" t="s">
        <v>4</v>
      </c>
      <c r="D16" s="21" t="s">
        <v>5</v>
      </c>
      <c r="E16" s="7"/>
      <c r="F16" s="150" t="s">
        <v>6</v>
      </c>
      <c r="G16" s="151" t="s">
        <v>6</v>
      </c>
      <c r="H16" s="2"/>
      <c r="I16" s="13"/>
      <c r="J16" s="13"/>
      <c r="K16" s="13"/>
      <c r="L16" s="13"/>
      <c r="M16" s="13"/>
      <c r="N16" s="23"/>
      <c r="O16" t="s">
        <v>15</v>
      </c>
      <c r="P16" t="s">
        <v>16</v>
      </c>
    </row>
    <row r="17" spans="2:16" x14ac:dyDescent="0.25">
      <c r="B17" s="11">
        <v>1</v>
      </c>
      <c r="C17" s="106" t="s">
        <v>154</v>
      </c>
      <c r="D17" s="4">
        <v>1</v>
      </c>
      <c r="E17" s="103" t="s">
        <v>407</v>
      </c>
      <c r="F17" s="128" t="str">
        <f>CONCATENATE(O17,":",P17)</f>
        <v>09:03</v>
      </c>
      <c r="G17" s="129" t="str">
        <f>F17</f>
        <v>09:03</v>
      </c>
      <c r="H17" s="26"/>
      <c r="I17" s="38"/>
      <c r="J17" s="37"/>
      <c r="K17" s="37"/>
      <c r="L17" s="37"/>
      <c r="M17" s="39"/>
      <c r="N17" s="39"/>
      <c r="O17" t="str">
        <f>LEFT(E17,2)</f>
        <v>09</v>
      </c>
      <c r="P17" t="str">
        <f>RIGHT(E17,2)</f>
        <v>03</v>
      </c>
    </row>
    <row r="18" spans="2:16" x14ac:dyDescent="0.25">
      <c r="B18" s="11">
        <v>2</v>
      </c>
      <c r="C18" s="106" t="s">
        <v>155</v>
      </c>
      <c r="D18" s="4">
        <v>1</v>
      </c>
      <c r="E18" s="4">
        <v>2047</v>
      </c>
      <c r="F18" s="128" t="str">
        <f>CONCATENATE(O18,":",P18)</f>
        <v>20:47</v>
      </c>
      <c r="G18" s="129">
        <f>F18-F17</f>
        <v>0.48888888888888887</v>
      </c>
      <c r="H18" s="26"/>
      <c r="I18" s="38"/>
      <c r="J18" s="37"/>
      <c r="K18" s="37"/>
      <c r="L18" s="37"/>
      <c r="M18" s="39"/>
      <c r="N18" s="39"/>
      <c r="O18" t="str">
        <f>LEFT(E18,2)</f>
        <v>20</v>
      </c>
      <c r="P18" t="str">
        <f>RIGHT(E18,2)</f>
        <v>47</v>
      </c>
    </row>
    <row r="19" spans="2:16" ht="15.75" thickBot="1" x14ac:dyDescent="0.3">
      <c r="B19" s="15">
        <v>3</v>
      </c>
      <c r="C19" s="107" t="s">
        <v>156</v>
      </c>
      <c r="D19" s="5">
        <v>3</v>
      </c>
      <c r="E19" s="5">
        <v>3229</v>
      </c>
      <c r="F19" s="130" t="str">
        <f>CONCATENATE(O19,":",P19)</f>
        <v>32:29</v>
      </c>
      <c r="G19" s="131">
        <f>F19-F18</f>
        <v>0.48749999999999993</v>
      </c>
      <c r="H19" s="26"/>
      <c r="I19" s="38"/>
      <c r="J19" s="37"/>
      <c r="K19" s="37"/>
      <c r="L19" s="37"/>
      <c r="M19" s="39"/>
      <c r="N19" s="39"/>
      <c r="O19" t="str">
        <f>LEFT(E19,2)</f>
        <v>32</v>
      </c>
      <c r="P19" t="str">
        <f>RIGHT(E19,2)</f>
        <v>29</v>
      </c>
    </row>
    <row r="20" spans="2:16" x14ac:dyDescent="0.25">
      <c r="B20" s="1"/>
      <c r="C20" s="1"/>
      <c r="D20" s="12"/>
      <c r="E20" s="74"/>
      <c r="F20" s="143"/>
      <c r="G20" s="143"/>
      <c r="O20" t="str">
        <f t="shared" ref="O20" si="2">LEFT(E20,2)</f>
        <v/>
      </c>
      <c r="P20" t="str">
        <f t="shared" ref="P20" si="3">RIGHT(E20,2)</f>
        <v/>
      </c>
    </row>
    <row r="21" spans="2:16" x14ac:dyDescent="0.25">
      <c r="D21" s="58"/>
      <c r="E21" s="58"/>
    </row>
  </sheetData>
  <sortState ref="A6:P23">
    <sortCondition ref="A6:A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A9" sqref="A9"/>
    </sheetView>
  </sheetViews>
  <sheetFormatPr defaultRowHeight="15" x14ac:dyDescent="0.25"/>
  <cols>
    <col min="1" max="1" width="9.140625" style="177"/>
    <col min="3" max="3" width="22.7109375" bestFit="1" customWidth="1"/>
    <col min="5" max="5" width="9.140625" style="83"/>
    <col min="6" max="7" width="9.140625" style="153"/>
    <col min="10" max="10" width="14.85546875" bestFit="1" customWidth="1"/>
  </cols>
  <sheetData>
    <row r="1" spans="1:16" ht="15.75" x14ac:dyDescent="0.25">
      <c r="B1" s="10"/>
      <c r="C1" s="10" t="s">
        <v>33</v>
      </c>
      <c r="D1" s="1"/>
      <c r="E1" s="34"/>
      <c r="F1" s="138"/>
      <c r="G1" s="138"/>
      <c r="H1" s="1"/>
      <c r="I1" s="1"/>
      <c r="J1" s="1"/>
      <c r="K1" s="1"/>
      <c r="L1" s="1"/>
      <c r="M1" s="1"/>
      <c r="N1" s="1"/>
    </row>
    <row r="2" spans="1:16" ht="15.75" thickBot="1" x14ac:dyDescent="0.3">
      <c r="B2" s="1"/>
      <c r="C2" s="1"/>
      <c r="D2" s="12"/>
      <c r="E2" s="37"/>
      <c r="F2" s="143"/>
      <c r="G2" s="143"/>
      <c r="H2" s="50"/>
      <c r="I2" s="38"/>
      <c r="J2" s="37"/>
      <c r="K2" s="37"/>
      <c r="L2" s="37"/>
      <c r="M2" s="39"/>
      <c r="N2" s="39"/>
      <c r="O2" t="str">
        <f t="shared" ref="O2:O7" si="0">LEFT(E2,2)</f>
        <v/>
      </c>
      <c r="P2" t="str">
        <f t="shared" ref="P2:P7" si="1">RIGHT(E2,2)</f>
        <v/>
      </c>
    </row>
    <row r="3" spans="1:16" x14ac:dyDescent="0.25">
      <c r="A3" s="177" t="s">
        <v>26</v>
      </c>
      <c r="B3" s="14" t="s">
        <v>22</v>
      </c>
      <c r="C3" s="18" t="s">
        <v>63</v>
      </c>
      <c r="D3" s="20">
        <v>27</v>
      </c>
      <c r="E3" s="41" t="s">
        <v>11</v>
      </c>
      <c r="F3" s="144" t="s">
        <v>1</v>
      </c>
      <c r="G3" s="145" t="s">
        <v>2</v>
      </c>
      <c r="H3" s="50"/>
      <c r="I3" s="38"/>
      <c r="J3" s="38"/>
      <c r="K3" s="38"/>
      <c r="L3" s="38"/>
      <c r="M3" s="53"/>
      <c r="N3" s="53"/>
      <c r="O3" t="str">
        <f t="shared" si="0"/>
        <v>da</v>
      </c>
      <c r="P3" t="str">
        <f t="shared" si="1"/>
        <v>ta</v>
      </c>
    </row>
    <row r="4" spans="1:16" x14ac:dyDescent="0.25">
      <c r="B4" s="95" t="s">
        <v>3</v>
      </c>
      <c r="C4" s="7" t="s">
        <v>4</v>
      </c>
      <c r="D4" s="21" t="s">
        <v>5</v>
      </c>
      <c r="E4" s="25"/>
      <c r="F4" s="146" t="s">
        <v>6</v>
      </c>
      <c r="G4" s="147" t="s">
        <v>6</v>
      </c>
      <c r="H4" s="57"/>
      <c r="I4" s="38"/>
      <c r="J4" s="54"/>
      <c r="K4" s="54"/>
      <c r="L4" s="54"/>
      <c r="M4" s="53"/>
      <c r="N4" s="53"/>
      <c r="O4" t="str">
        <f t="shared" si="0"/>
        <v/>
      </c>
      <c r="P4" t="str">
        <f t="shared" si="1"/>
        <v/>
      </c>
    </row>
    <row r="5" spans="1:16" x14ac:dyDescent="0.25">
      <c r="B5" s="11">
        <v>1</v>
      </c>
      <c r="C5" s="106" t="s">
        <v>226</v>
      </c>
      <c r="D5" s="4">
        <v>2</v>
      </c>
      <c r="E5" s="103" t="s">
        <v>401</v>
      </c>
      <c r="F5" s="128" t="str">
        <f>CONCATENATE(O5,":",P5)</f>
        <v>08:27</v>
      </c>
      <c r="G5" s="129" t="str">
        <f>F5</f>
        <v>08:27</v>
      </c>
      <c r="H5" s="57"/>
      <c r="I5" s="38"/>
      <c r="J5" s="38"/>
      <c r="K5" s="38"/>
      <c r="L5" s="38"/>
      <c r="M5" s="53"/>
      <c r="N5" s="53"/>
      <c r="O5" t="str">
        <f t="shared" si="0"/>
        <v>08</v>
      </c>
      <c r="P5" t="str">
        <f t="shared" si="1"/>
        <v>27</v>
      </c>
    </row>
    <row r="6" spans="1:16" x14ac:dyDescent="0.25">
      <c r="B6" s="11">
        <v>2</v>
      </c>
      <c r="C6" s="106" t="s">
        <v>227</v>
      </c>
      <c r="D6" s="4">
        <v>1</v>
      </c>
      <c r="E6" s="103" t="s">
        <v>402</v>
      </c>
      <c r="F6" s="128" t="str">
        <f>CONCATENATE(O6,":",P6)</f>
        <v>17:13</v>
      </c>
      <c r="G6" s="129">
        <f>F6-F5</f>
        <v>0.3652777777777777</v>
      </c>
      <c r="H6" s="57"/>
      <c r="I6" s="38"/>
      <c r="J6" s="37"/>
      <c r="K6" s="37"/>
      <c r="L6" s="37"/>
      <c r="M6" s="39"/>
      <c r="N6" s="39"/>
      <c r="O6" t="str">
        <f t="shared" si="0"/>
        <v>17</v>
      </c>
      <c r="P6" t="str">
        <f t="shared" si="1"/>
        <v>13</v>
      </c>
    </row>
    <row r="7" spans="1:16" ht="15.75" thickBot="1" x14ac:dyDescent="0.3">
      <c r="B7" s="15">
        <v>3</v>
      </c>
      <c r="C7" s="107" t="s">
        <v>228</v>
      </c>
      <c r="D7" s="5">
        <v>1</v>
      </c>
      <c r="E7" s="104" t="s">
        <v>404</v>
      </c>
      <c r="F7" s="130" t="str">
        <f>CONCATENATE(O7,":",P7)</f>
        <v>25:32</v>
      </c>
      <c r="G7" s="131">
        <f>F7-F6</f>
        <v>0.34652777777777788</v>
      </c>
      <c r="H7" s="57"/>
      <c r="I7" s="38"/>
      <c r="J7" s="37"/>
      <c r="K7" s="37"/>
      <c r="L7" s="37"/>
      <c r="M7" s="39"/>
      <c r="N7" s="39"/>
      <c r="O7" t="str">
        <f t="shared" si="0"/>
        <v>25</v>
      </c>
      <c r="P7" t="str">
        <f t="shared" si="1"/>
        <v>32</v>
      </c>
    </row>
    <row r="8" spans="1:16" ht="15.75" thickBot="1" x14ac:dyDescent="0.3">
      <c r="B8" s="1"/>
      <c r="C8" s="1"/>
      <c r="D8" s="73"/>
      <c r="E8" s="110"/>
      <c r="F8" s="138"/>
      <c r="G8" s="138"/>
      <c r="H8" s="1"/>
      <c r="I8" s="12"/>
      <c r="J8" s="12"/>
      <c r="K8" s="12"/>
      <c r="L8" s="12"/>
      <c r="M8" s="12"/>
      <c r="N8" s="12"/>
    </row>
    <row r="9" spans="1:16" x14ac:dyDescent="0.25">
      <c r="A9" s="177" t="s">
        <v>27</v>
      </c>
      <c r="B9" s="14" t="s">
        <v>22</v>
      </c>
      <c r="C9" s="96" t="s">
        <v>40</v>
      </c>
      <c r="D9" s="78">
        <v>42</v>
      </c>
      <c r="E9" s="41" t="s">
        <v>11</v>
      </c>
      <c r="F9" s="148" t="s">
        <v>1</v>
      </c>
      <c r="G9" s="149" t="s">
        <v>2</v>
      </c>
      <c r="H9" s="75"/>
      <c r="I9" s="13"/>
      <c r="J9" s="52"/>
      <c r="K9" s="52"/>
      <c r="L9" s="52"/>
      <c r="M9" s="13"/>
      <c r="N9" s="23"/>
    </row>
    <row r="10" spans="1:16" x14ac:dyDescent="0.25">
      <c r="B10" s="11" t="s">
        <v>3</v>
      </c>
      <c r="C10" s="7" t="s">
        <v>4</v>
      </c>
      <c r="D10" s="21" t="s">
        <v>5</v>
      </c>
      <c r="E10" s="36"/>
      <c r="F10" s="150" t="s">
        <v>6</v>
      </c>
      <c r="G10" s="151" t="s">
        <v>6</v>
      </c>
      <c r="H10" s="75"/>
      <c r="I10" s="13"/>
      <c r="J10" s="13"/>
      <c r="K10" s="13"/>
      <c r="L10" s="13"/>
      <c r="M10" s="13"/>
      <c r="N10" s="23"/>
      <c r="O10" t="s">
        <v>15</v>
      </c>
      <c r="P10" t="s">
        <v>16</v>
      </c>
    </row>
    <row r="11" spans="1:16" x14ac:dyDescent="0.25">
      <c r="B11" s="11">
        <v>1</v>
      </c>
      <c r="C11" s="106" t="s">
        <v>148</v>
      </c>
      <c r="D11" s="4">
        <v>1</v>
      </c>
      <c r="E11" s="103" t="s">
        <v>400</v>
      </c>
      <c r="F11" s="128" t="str">
        <f>CONCATENATE(O11,":",P11)</f>
        <v>08:21</v>
      </c>
      <c r="G11" s="129" t="str">
        <f>F11</f>
        <v>08:21</v>
      </c>
      <c r="H11" s="50"/>
      <c r="I11" s="38"/>
      <c r="J11" s="37"/>
      <c r="K11" s="37"/>
      <c r="L11" s="37"/>
      <c r="M11" s="39"/>
      <c r="N11" s="39"/>
      <c r="O11" t="str">
        <f>LEFT(E11,2)</f>
        <v>08</v>
      </c>
      <c r="P11" t="str">
        <f>RIGHT(E11,2)</f>
        <v>21</v>
      </c>
    </row>
    <row r="12" spans="1:16" x14ac:dyDescent="0.25">
      <c r="B12" s="11">
        <v>2</v>
      </c>
      <c r="C12" s="106" t="s">
        <v>149</v>
      </c>
      <c r="D12" s="4">
        <v>2</v>
      </c>
      <c r="E12" s="102" t="s">
        <v>403</v>
      </c>
      <c r="F12" s="128" t="str">
        <f>CONCATENATE(O12,":",P12)</f>
        <v>17:32</v>
      </c>
      <c r="G12" s="129">
        <f>F12-F11</f>
        <v>0.38263888888888897</v>
      </c>
      <c r="H12" s="50"/>
      <c r="I12" s="38"/>
      <c r="J12" s="37"/>
      <c r="K12" s="37"/>
      <c r="L12" s="37"/>
      <c r="M12" s="39"/>
      <c r="N12" s="39"/>
      <c r="O12" t="str">
        <f>LEFT(E12,2)</f>
        <v>17</v>
      </c>
      <c r="P12" t="str">
        <f>RIGHT(E12,2)</f>
        <v>32</v>
      </c>
    </row>
    <row r="13" spans="1:16" ht="15.75" thickBot="1" x14ac:dyDescent="0.3">
      <c r="B13" s="15">
        <v>3</v>
      </c>
      <c r="C13" s="107" t="s">
        <v>406</v>
      </c>
      <c r="D13" s="5">
        <v>2</v>
      </c>
      <c r="E13" s="104" t="s">
        <v>405</v>
      </c>
      <c r="F13" s="130" t="str">
        <f>CONCATENATE(O13,":",P13)</f>
        <v>26:37</v>
      </c>
      <c r="G13" s="131">
        <f>F13-F12</f>
        <v>0.3784722222222221</v>
      </c>
      <c r="H13" s="50"/>
      <c r="I13" s="38"/>
      <c r="J13" s="37"/>
      <c r="K13" s="37"/>
      <c r="L13" s="37"/>
      <c r="M13" s="39"/>
      <c r="N13" s="39"/>
      <c r="O13" t="str">
        <f>LEFT(E13,2)</f>
        <v>26</v>
      </c>
      <c r="P13" t="str">
        <f>RIGHT(E13,2)</f>
        <v>37</v>
      </c>
    </row>
    <row r="14" spans="1:16" x14ac:dyDescent="0.25">
      <c r="B14" s="6"/>
      <c r="C14" s="17"/>
      <c r="D14" s="12"/>
      <c r="E14" s="37"/>
      <c r="F14" s="143"/>
      <c r="G14" s="143"/>
      <c r="H14" s="57"/>
      <c r="I14" s="38"/>
      <c r="J14" s="37"/>
      <c r="K14" s="37"/>
      <c r="L14" s="37"/>
      <c r="M14" s="39"/>
      <c r="N14" s="39"/>
      <c r="O14" t="str">
        <f t="shared" ref="O14" si="2">LEFT(E14,2)</f>
        <v/>
      </c>
      <c r="P14" t="str">
        <f t="shared" ref="P14" si="3">RIGHT(E14,2)</f>
        <v/>
      </c>
    </row>
    <row r="15" spans="1:16" x14ac:dyDescent="0.25">
      <c r="D15" s="58"/>
      <c r="E15" s="82"/>
    </row>
  </sheetData>
  <sortState ref="A2:P13">
    <sortCondition ref="A2:A1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J13" sqref="J13"/>
    </sheetView>
  </sheetViews>
  <sheetFormatPr defaultRowHeight="15" x14ac:dyDescent="0.25"/>
  <cols>
    <col min="1" max="1" width="9.140625" style="177"/>
    <col min="3" max="3" width="22.7109375" bestFit="1" customWidth="1"/>
    <col min="5" max="5" width="9.140625" style="83"/>
    <col min="6" max="7" width="9.140625" style="153"/>
    <col min="10" max="10" width="14.85546875" bestFit="1" customWidth="1"/>
  </cols>
  <sheetData>
    <row r="1" spans="1:16" ht="15.75" x14ac:dyDescent="0.25">
      <c r="B1" s="10"/>
      <c r="C1" s="10" t="s">
        <v>34</v>
      </c>
      <c r="D1" s="1"/>
      <c r="E1" s="34"/>
      <c r="F1" s="138"/>
      <c r="G1" s="138"/>
      <c r="H1" s="1"/>
      <c r="I1" s="1"/>
      <c r="J1" s="1"/>
      <c r="K1" s="1"/>
      <c r="L1" s="1"/>
      <c r="M1" s="1"/>
      <c r="N1" s="1"/>
    </row>
    <row r="2" spans="1:16" ht="15.75" thickBot="1" x14ac:dyDescent="0.3">
      <c r="A2" s="195"/>
      <c r="B2" s="6"/>
      <c r="C2" s="17"/>
      <c r="D2" s="12"/>
      <c r="E2" s="37"/>
      <c r="F2" s="143"/>
      <c r="G2" s="143"/>
      <c r="H2" s="57"/>
      <c r="I2" s="38"/>
      <c r="J2" s="37"/>
      <c r="K2" s="37"/>
      <c r="L2" s="37"/>
      <c r="M2" s="39"/>
      <c r="N2" s="39"/>
      <c r="O2" t="str">
        <f t="shared" ref="O2:O7" si="0">LEFT(E2,2)</f>
        <v/>
      </c>
      <c r="P2" t="str">
        <f t="shared" ref="P2:P7" si="1">RIGHT(E2,2)</f>
        <v/>
      </c>
    </row>
    <row r="3" spans="1:16" x14ac:dyDescent="0.25">
      <c r="A3" s="195" t="s">
        <v>26</v>
      </c>
      <c r="B3" s="14" t="s">
        <v>20</v>
      </c>
      <c r="C3" s="18" t="s">
        <v>75</v>
      </c>
      <c r="D3" s="20">
        <v>21</v>
      </c>
      <c r="E3" s="41" t="s">
        <v>11</v>
      </c>
      <c r="F3" s="144" t="s">
        <v>1</v>
      </c>
      <c r="G3" s="145" t="s">
        <v>2</v>
      </c>
      <c r="H3" s="57"/>
      <c r="I3" s="38"/>
      <c r="J3" s="37"/>
      <c r="K3" s="37"/>
      <c r="L3" s="37"/>
      <c r="M3" s="39"/>
      <c r="N3" s="39"/>
      <c r="O3" t="str">
        <f t="shared" si="0"/>
        <v>da</v>
      </c>
      <c r="P3" t="str">
        <f t="shared" si="1"/>
        <v>ta</v>
      </c>
    </row>
    <row r="4" spans="1:16" x14ac:dyDescent="0.25">
      <c r="A4" s="195"/>
      <c r="B4" s="11" t="s">
        <v>3</v>
      </c>
      <c r="C4" s="7" t="s">
        <v>4</v>
      </c>
      <c r="D4" s="21" t="s">
        <v>5</v>
      </c>
      <c r="E4" s="25"/>
      <c r="F4" s="146" t="s">
        <v>6</v>
      </c>
      <c r="G4" s="147" t="s">
        <v>6</v>
      </c>
      <c r="H4" s="57"/>
      <c r="I4" s="35"/>
      <c r="J4" s="38"/>
      <c r="K4" s="35"/>
      <c r="L4" s="35"/>
      <c r="M4" s="55"/>
      <c r="N4" s="55"/>
      <c r="O4" t="str">
        <f t="shared" si="0"/>
        <v/>
      </c>
      <c r="P4" t="str">
        <f t="shared" si="1"/>
        <v/>
      </c>
    </row>
    <row r="5" spans="1:16" x14ac:dyDescent="0.25">
      <c r="A5" s="195"/>
      <c r="B5" s="11">
        <v>1</v>
      </c>
      <c r="C5" s="106" t="s">
        <v>150</v>
      </c>
      <c r="D5" s="4">
        <v>3</v>
      </c>
      <c r="E5" s="103" t="s">
        <v>215</v>
      </c>
      <c r="F5" s="128" t="str">
        <f>CONCATENATE(O5,":",P5)</f>
        <v>10:06</v>
      </c>
      <c r="G5" s="129" t="str">
        <f>F5</f>
        <v>10:06</v>
      </c>
      <c r="H5" s="50"/>
      <c r="I5" s="38"/>
      <c r="J5" s="54"/>
      <c r="K5" s="54"/>
      <c r="L5" s="54"/>
      <c r="M5" s="53"/>
      <c r="N5" s="53"/>
      <c r="O5" t="str">
        <f t="shared" si="0"/>
        <v>10</v>
      </c>
      <c r="P5" t="str">
        <f t="shared" si="1"/>
        <v>06</v>
      </c>
    </row>
    <row r="6" spans="1:16" x14ac:dyDescent="0.25">
      <c r="A6" s="195"/>
      <c r="B6" s="11">
        <v>2</v>
      </c>
      <c r="C6" s="106" t="s">
        <v>151</v>
      </c>
      <c r="D6" s="4">
        <v>2</v>
      </c>
      <c r="E6" s="103" t="s">
        <v>399</v>
      </c>
      <c r="F6" s="128" t="str">
        <f>CONCATENATE(O6,":",P6)</f>
        <v>20:37</v>
      </c>
      <c r="G6" s="129">
        <f>F6-F5</f>
        <v>0.4381944444444445</v>
      </c>
      <c r="H6" s="50"/>
      <c r="I6" s="38"/>
      <c r="J6" s="38"/>
      <c r="K6" s="51"/>
      <c r="L6" s="51"/>
      <c r="M6" s="53"/>
      <c r="N6" s="53"/>
      <c r="O6" t="str">
        <f t="shared" si="0"/>
        <v>20</v>
      </c>
      <c r="P6" t="str">
        <f t="shared" si="1"/>
        <v>37</v>
      </c>
    </row>
    <row r="7" spans="1:16" ht="15.75" thickBot="1" x14ac:dyDescent="0.3">
      <c r="A7" s="195"/>
      <c r="B7" s="15">
        <v>3</v>
      </c>
      <c r="C7" s="107" t="s">
        <v>152</v>
      </c>
      <c r="D7" s="5">
        <v>1</v>
      </c>
      <c r="E7" s="104" t="s">
        <v>397</v>
      </c>
      <c r="F7" s="130" t="str">
        <f>CONCATENATE(O7,":",P7)</f>
        <v>30:31</v>
      </c>
      <c r="G7" s="131">
        <f>F7-F6</f>
        <v>0.41249999999999998</v>
      </c>
      <c r="H7" s="50"/>
      <c r="I7" s="38"/>
      <c r="J7" s="35"/>
      <c r="K7" s="37"/>
      <c r="L7" s="37"/>
      <c r="M7" s="39"/>
      <c r="N7" s="39"/>
      <c r="O7" t="str">
        <f t="shared" si="0"/>
        <v>30</v>
      </c>
      <c r="P7" t="str">
        <f t="shared" si="1"/>
        <v>31</v>
      </c>
    </row>
    <row r="8" spans="1:16" ht="15.75" thickBot="1" x14ac:dyDescent="0.3">
      <c r="A8" s="194"/>
      <c r="B8" s="12"/>
      <c r="C8" s="12"/>
      <c r="D8" s="73"/>
      <c r="E8" s="110"/>
      <c r="F8" s="154"/>
      <c r="G8" s="154"/>
      <c r="H8" s="12"/>
      <c r="I8" s="12"/>
      <c r="J8" s="12"/>
      <c r="K8" s="12"/>
      <c r="L8" s="12"/>
      <c r="M8" s="12"/>
      <c r="N8" s="12"/>
    </row>
    <row r="9" spans="1:16" x14ac:dyDescent="0.25">
      <c r="A9" s="194" t="s">
        <v>27</v>
      </c>
      <c r="B9" s="14" t="s">
        <v>20</v>
      </c>
      <c r="C9" s="96" t="s">
        <v>40</v>
      </c>
      <c r="D9" s="78">
        <v>46</v>
      </c>
      <c r="E9" s="41" t="s">
        <v>11</v>
      </c>
      <c r="F9" s="148" t="s">
        <v>1</v>
      </c>
      <c r="G9" s="149" t="s">
        <v>2</v>
      </c>
      <c r="H9" s="75"/>
      <c r="I9" s="13"/>
      <c r="J9" s="52"/>
      <c r="K9" s="52"/>
      <c r="L9" s="52"/>
      <c r="M9" s="13"/>
      <c r="N9" s="23"/>
    </row>
    <row r="10" spans="1:16" x14ac:dyDescent="0.25">
      <c r="A10" s="194"/>
      <c r="B10" s="11" t="s">
        <v>3</v>
      </c>
      <c r="C10" s="7" t="s">
        <v>4</v>
      </c>
      <c r="D10" s="21" t="s">
        <v>5</v>
      </c>
      <c r="E10" s="36"/>
      <c r="F10" s="150" t="s">
        <v>6</v>
      </c>
      <c r="G10" s="151" t="s">
        <v>6</v>
      </c>
      <c r="H10" s="75"/>
      <c r="I10" s="13"/>
      <c r="J10" s="13"/>
      <c r="K10" s="13"/>
      <c r="L10" s="13"/>
      <c r="M10" s="13"/>
      <c r="N10" s="23"/>
      <c r="O10" t="s">
        <v>15</v>
      </c>
      <c r="P10" t="s">
        <v>16</v>
      </c>
    </row>
    <row r="11" spans="1:16" x14ac:dyDescent="0.25">
      <c r="A11" s="195"/>
      <c r="B11" s="11">
        <v>1</v>
      </c>
      <c r="C11" s="106" t="s">
        <v>129</v>
      </c>
      <c r="D11" s="4">
        <v>2</v>
      </c>
      <c r="E11" s="103" t="s">
        <v>395</v>
      </c>
      <c r="F11" s="128" t="str">
        <f>CONCATENATE(O11,":",P11)</f>
        <v>09:51</v>
      </c>
      <c r="G11" s="129" t="str">
        <f>F11</f>
        <v>09:51</v>
      </c>
      <c r="H11" s="50"/>
      <c r="I11" s="38"/>
      <c r="J11" s="37"/>
      <c r="K11" s="37"/>
      <c r="L11" s="37"/>
      <c r="M11" s="39"/>
      <c r="N11" s="39"/>
      <c r="O11" t="str">
        <f t="shared" ref="O11:O19" si="2">LEFT(E11,2)</f>
        <v>09</v>
      </c>
      <c r="P11" t="str">
        <f t="shared" ref="P11:P19" si="3">RIGHT(E11,2)</f>
        <v>51</v>
      </c>
    </row>
    <row r="12" spans="1:16" x14ac:dyDescent="0.25">
      <c r="A12" s="195"/>
      <c r="B12" s="11">
        <v>2</v>
      </c>
      <c r="C12" s="106" t="s">
        <v>130</v>
      </c>
      <c r="D12" s="4">
        <v>1</v>
      </c>
      <c r="E12" s="102" t="s">
        <v>386</v>
      </c>
      <c r="F12" s="128" t="str">
        <f>CONCATENATE(O12,":",P12)</f>
        <v>19:55</v>
      </c>
      <c r="G12" s="129">
        <f>F12-F11</f>
        <v>0.41944444444444451</v>
      </c>
      <c r="H12" s="50"/>
      <c r="I12" s="38"/>
      <c r="J12" s="37"/>
      <c r="K12" s="37"/>
      <c r="L12" s="37"/>
      <c r="M12" s="39"/>
      <c r="N12" s="39"/>
      <c r="O12" t="str">
        <f t="shared" si="2"/>
        <v>19</v>
      </c>
      <c r="P12" t="str">
        <f t="shared" si="3"/>
        <v>55</v>
      </c>
    </row>
    <row r="13" spans="1:16" ht="15.75" thickBot="1" x14ac:dyDescent="0.3">
      <c r="A13" s="195"/>
      <c r="B13" s="15">
        <v>3</v>
      </c>
      <c r="C13" s="107" t="s">
        <v>131</v>
      </c>
      <c r="D13" s="5">
        <v>2</v>
      </c>
      <c r="E13" s="104" t="s">
        <v>397</v>
      </c>
      <c r="F13" s="130" t="str">
        <f>CONCATENATE(O13,":",P13)</f>
        <v>30:31</v>
      </c>
      <c r="G13" s="131">
        <f>F13-F12</f>
        <v>0.44166666666666665</v>
      </c>
      <c r="H13" s="50"/>
      <c r="I13" s="38"/>
      <c r="J13" s="37"/>
      <c r="K13" s="37"/>
      <c r="L13" s="37"/>
      <c r="M13" s="39"/>
      <c r="N13" s="39"/>
      <c r="O13" t="str">
        <f t="shared" si="2"/>
        <v>30</v>
      </c>
      <c r="P13" t="str">
        <f t="shared" si="3"/>
        <v>31</v>
      </c>
    </row>
    <row r="14" spans="1:16" ht="15.75" thickBot="1" x14ac:dyDescent="0.3">
      <c r="A14" s="195"/>
      <c r="B14" s="1"/>
      <c r="C14" s="1"/>
      <c r="D14" s="73"/>
      <c r="E14" s="80"/>
      <c r="F14" s="143"/>
      <c r="G14" s="143"/>
      <c r="H14" s="50"/>
      <c r="I14" s="38"/>
      <c r="J14" s="37"/>
      <c r="K14" s="37"/>
      <c r="L14" s="37"/>
      <c r="M14" s="39"/>
      <c r="N14" s="39"/>
      <c r="O14" t="str">
        <f t="shared" si="2"/>
        <v/>
      </c>
      <c r="P14" t="str">
        <f t="shared" si="3"/>
        <v/>
      </c>
    </row>
    <row r="15" spans="1:16" x14ac:dyDescent="0.25">
      <c r="A15" s="195" t="s">
        <v>28</v>
      </c>
      <c r="B15" s="14" t="s">
        <v>20</v>
      </c>
      <c r="C15" s="18" t="s">
        <v>63</v>
      </c>
      <c r="D15" s="20">
        <v>47</v>
      </c>
      <c r="E15" s="41" t="s">
        <v>11</v>
      </c>
      <c r="F15" s="144" t="s">
        <v>1</v>
      </c>
      <c r="G15" s="145" t="s">
        <v>2</v>
      </c>
      <c r="H15" s="50"/>
      <c r="I15" s="38"/>
      <c r="J15" s="38"/>
      <c r="K15" s="38"/>
      <c r="L15" s="38"/>
      <c r="M15" s="53"/>
      <c r="N15" s="53"/>
      <c r="O15" t="str">
        <f t="shared" si="2"/>
        <v>da</v>
      </c>
      <c r="P15" t="str">
        <f t="shared" si="3"/>
        <v>ta</v>
      </c>
    </row>
    <row r="16" spans="1:16" x14ac:dyDescent="0.25">
      <c r="A16" s="195"/>
      <c r="B16" s="95" t="s">
        <v>3</v>
      </c>
      <c r="C16" s="7" t="s">
        <v>4</v>
      </c>
      <c r="D16" s="21" t="s">
        <v>5</v>
      </c>
      <c r="E16" s="25"/>
      <c r="F16" s="146" t="s">
        <v>6</v>
      </c>
      <c r="G16" s="147" t="s">
        <v>6</v>
      </c>
      <c r="H16" s="57"/>
      <c r="I16" s="38"/>
      <c r="J16" s="54"/>
      <c r="K16" s="54"/>
      <c r="L16" s="54"/>
      <c r="M16" s="53"/>
      <c r="N16" s="53"/>
      <c r="O16" t="str">
        <f t="shared" si="2"/>
        <v/>
      </c>
      <c r="P16" t="str">
        <f t="shared" si="3"/>
        <v/>
      </c>
    </row>
    <row r="17" spans="1:16" x14ac:dyDescent="0.25">
      <c r="A17" s="195"/>
      <c r="B17" s="11">
        <v>1</v>
      </c>
      <c r="C17" s="106" t="s">
        <v>132</v>
      </c>
      <c r="D17" s="4">
        <v>1</v>
      </c>
      <c r="E17" s="103" t="s">
        <v>391</v>
      </c>
      <c r="F17" s="128" t="str">
        <f>CONCATENATE(O17,":",P17)</f>
        <v>09:44</v>
      </c>
      <c r="G17" s="129" t="str">
        <f>F17</f>
        <v>09:44</v>
      </c>
      <c r="H17" s="57"/>
      <c r="I17" s="38"/>
      <c r="J17" s="38"/>
      <c r="K17" s="38"/>
      <c r="L17" s="38"/>
      <c r="M17" s="53"/>
      <c r="N17" s="53"/>
      <c r="O17" t="str">
        <f t="shared" si="2"/>
        <v>09</v>
      </c>
      <c r="P17" t="str">
        <f t="shared" si="3"/>
        <v>44</v>
      </c>
    </row>
    <row r="18" spans="1:16" x14ac:dyDescent="0.25">
      <c r="A18" s="195"/>
      <c r="B18" s="11">
        <v>2</v>
      </c>
      <c r="C18" s="106" t="s">
        <v>133</v>
      </c>
      <c r="D18" s="4">
        <v>3</v>
      </c>
      <c r="E18" s="103" t="s">
        <v>396</v>
      </c>
      <c r="F18" s="128" t="str">
        <f>CONCATENATE(O18,":",P18)</f>
        <v>22:15</v>
      </c>
      <c r="G18" s="129">
        <f>F18-F17</f>
        <v>0.52152777777777781</v>
      </c>
      <c r="H18" s="57"/>
      <c r="I18" s="38"/>
      <c r="J18" s="37"/>
      <c r="K18" s="37"/>
      <c r="L18" s="37"/>
      <c r="M18" s="39"/>
      <c r="N18" s="39"/>
      <c r="O18" t="str">
        <f t="shared" si="2"/>
        <v>22</v>
      </c>
      <c r="P18" t="str">
        <f t="shared" si="3"/>
        <v>15</v>
      </c>
    </row>
    <row r="19" spans="1:16" ht="15.75" thickBot="1" x14ac:dyDescent="0.3">
      <c r="A19" s="195"/>
      <c r="B19" s="15">
        <v>3</v>
      </c>
      <c r="C19" s="107" t="s">
        <v>134</v>
      </c>
      <c r="D19" s="5">
        <v>3</v>
      </c>
      <c r="E19" s="104" t="s">
        <v>398</v>
      </c>
      <c r="F19" s="130" t="str">
        <f>CONCATENATE(O19,":",P19)</f>
        <v>32:36</v>
      </c>
      <c r="G19" s="131">
        <f>F19-F18</f>
        <v>0.43125000000000002</v>
      </c>
      <c r="H19" s="57"/>
      <c r="I19" s="38"/>
      <c r="J19" s="37"/>
      <c r="K19" s="37"/>
      <c r="L19" s="37"/>
      <c r="M19" s="39"/>
      <c r="N19" s="39"/>
      <c r="O19" t="str">
        <f t="shared" si="2"/>
        <v>32</v>
      </c>
      <c r="P19" t="str">
        <f t="shared" si="3"/>
        <v>36</v>
      </c>
    </row>
    <row r="20" spans="1:16" x14ac:dyDescent="0.25">
      <c r="A20" s="194"/>
      <c r="B20" s="6"/>
      <c r="C20" s="6"/>
      <c r="D20" s="13"/>
      <c r="E20" s="37"/>
      <c r="F20" s="152"/>
      <c r="G20" s="152"/>
      <c r="H20" s="50"/>
      <c r="I20" s="38"/>
      <c r="J20" s="35"/>
      <c r="K20" s="37"/>
      <c r="L20" s="37"/>
      <c r="M20" s="39"/>
      <c r="N20" s="39"/>
      <c r="O20" t="str">
        <f t="shared" ref="O20" si="4">LEFT(E20,2)</f>
        <v/>
      </c>
      <c r="P20" t="str">
        <f t="shared" ref="P20" si="5">RIGHT(E20,2)</f>
        <v/>
      </c>
    </row>
  </sheetData>
  <sortState ref="A6:P23">
    <sortCondition ref="A6:A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workbookViewId="0">
      <selection activeCell="J17" sqref="J17"/>
    </sheetView>
  </sheetViews>
  <sheetFormatPr defaultRowHeight="15" x14ac:dyDescent="0.25"/>
  <cols>
    <col min="1" max="1" width="9.140625" style="177"/>
    <col min="3" max="3" width="22.7109375" bestFit="1" customWidth="1"/>
    <col min="5" max="5" width="9.140625" style="83"/>
    <col min="6" max="7" width="9.140625" style="153"/>
    <col min="10" max="10" width="14.85546875" bestFit="1" customWidth="1"/>
  </cols>
  <sheetData>
    <row r="1" spans="1:16" ht="15.75" x14ac:dyDescent="0.25">
      <c r="B1" s="10"/>
      <c r="C1" s="10" t="s">
        <v>35</v>
      </c>
      <c r="D1" s="1"/>
      <c r="E1" s="34"/>
      <c r="F1" s="138"/>
      <c r="G1" s="138"/>
      <c r="H1" s="1"/>
      <c r="I1" s="1"/>
      <c r="J1" s="1"/>
      <c r="K1" s="1"/>
      <c r="L1" s="1"/>
      <c r="M1" s="1"/>
      <c r="N1" s="1"/>
    </row>
    <row r="2" spans="1:16" ht="15.75" thickBot="1" x14ac:dyDescent="0.3">
      <c r="B2" s="1"/>
      <c r="C2" s="1"/>
      <c r="D2" s="1"/>
      <c r="E2" s="34"/>
      <c r="F2" s="138"/>
      <c r="G2" s="138"/>
      <c r="H2" s="1"/>
      <c r="I2" s="12"/>
      <c r="J2" s="12"/>
      <c r="K2" s="12"/>
      <c r="L2" s="12"/>
      <c r="M2" s="12"/>
      <c r="N2" s="12"/>
    </row>
    <row r="3" spans="1:16" x14ac:dyDescent="0.25">
      <c r="A3" s="177" t="s">
        <v>26</v>
      </c>
      <c r="B3" s="14" t="s">
        <v>23</v>
      </c>
      <c r="C3" s="96" t="s">
        <v>135</v>
      </c>
      <c r="D3" s="78">
        <v>50</v>
      </c>
      <c r="E3" s="41" t="s">
        <v>11</v>
      </c>
      <c r="F3" s="148" t="s">
        <v>1</v>
      </c>
      <c r="G3" s="149" t="s">
        <v>2</v>
      </c>
      <c r="H3" s="2"/>
      <c r="I3" s="13"/>
      <c r="J3" s="52"/>
      <c r="K3" s="52"/>
      <c r="L3" s="52"/>
      <c r="M3" s="13"/>
      <c r="N3" s="23"/>
    </row>
    <row r="4" spans="1:16" x14ac:dyDescent="0.25">
      <c r="B4" s="11" t="s">
        <v>3</v>
      </c>
      <c r="C4" s="7" t="s">
        <v>4</v>
      </c>
      <c r="D4" s="21" t="s">
        <v>5</v>
      </c>
      <c r="E4" s="36"/>
      <c r="F4" s="150" t="s">
        <v>6</v>
      </c>
      <c r="G4" s="151" t="s">
        <v>6</v>
      </c>
      <c r="H4" s="2"/>
      <c r="I4" s="13"/>
      <c r="J4" s="13"/>
      <c r="K4" s="13"/>
      <c r="L4" s="13"/>
      <c r="M4" s="13"/>
      <c r="N4" s="23"/>
      <c r="O4" t="s">
        <v>15</v>
      </c>
      <c r="P4" t="s">
        <v>16</v>
      </c>
    </row>
    <row r="5" spans="1:16" x14ac:dyDescent="0.25">
      <c r="B5" s="11">
        <v>1</v>
      </c>
      <c r="C5" s="106" t="s">
        <v>136</v>
      </c>
      <c r="D5" s="4">
        <v>1</v>
      </c>
      <c r="E5" s="103" t="s">
        <v>388</v>
      </c>
      <c r="F5" s="128" t="str">
        <f>CONCATENATE(O5,":",P5)</f>
        <v>08:08</v>
      </c>
      <c r="G5" s="129" t="str">
        <f>F5</f>
        <v>08:08</v>
      </c>
      <c r="H5" s="26"/>
      <c r="I5" s="38"/>
      <c r="J5" s="37"/>
      <c r="K5" s="37"/>
      <c r="L5" s="37"/>
      <c r="M5" s="39"/>
      <c r="N5" s="39"/>
      <c r="O5" t="str">
        <f t="shared" ref="O5:O25" si="0">LEFT(E5,2)</f>
        <v>08</v>
      </c>
      <c r="P5" t="str">
        <f t="shared" ref="P5:P25" si="1">RIGHT(E5,2)</f>
        <v>08</v>
      </c>
    </row>
    <row r="6" spans="1:16" x14ac:dyDescent="0.25">
      <c r="B6" s="11">
        <v>2</v>
      </c>
      <c r="C6" s="106" t="s">
        <v>137</v>
      </c>
      <c r="D6" s="4">
        <v>1</v>
      </c>
      <c r="E6" s="103" t="s">
        <v>383</v>
      </c>
      <c r="F6" s="128" t="str">
        <f>CONCATENATE(O6,":",P6)</f>
        <v>16:48</v>
      </c>
      <c r="G6" s="129">
        <f>F6-F5</f>
        <v>0.36111111111111122</v>
      </c>
      <c r="H6" s="26"/>
      <c r="I6" s="38"/>
      <c r="J6" s="37"/>
      <c r="K6" s="37"/>
      <c r="L6" s="37"/>
      <c r="M6" s="39"/>
      <c r="N6" s="39"/>
      <c r="O6" t="str">
        <f t="shared" si="0"/>
        <v>16</v>
      </c>
      <c r="P6" t="str">
        <f t="shared" si="1"/>
        <v>48</v>
      </c>
    </row>
    <row r="7" spans="1:16" ht="15.75" thickBot="1" x14ac:dyDescent="0.3">
      <c r="B7" s="15">
        <v>3</v>
      </c>
      <c r="C7" s="107" t="s">
        <v>138</v>
      </c>
      <c r="D7" s="5">
        <v>1</v>
      </c>
      <c r="E7" s="104" t="s">
        <v>387</v>
      </c>
      <c r="F7" s="130" t="str">
        <f>CONCATENATE(O7,":",P7)</f>
        <v>24:53</v>
      </c>
      <c r="G7" s="131">
        <f>F7-F6</f>
        <v>0.33680555555555547</v>
      </c>
      <c r="H7" s="26"/>
      <c r="I7" s="38"/>
      <c r="J7" s="37"/>
      <c r="K7" s="37"/>
      <c r="L7" s="37"/>
      <c r="M7" s="39"/>
      <c r="N7" s="39"/>
      <c r="O7" t="str">
        <f t="shared" si="0"/>
        <v>24</v>
      </c>
      <c r="P7" t="str">
        <f t="shared" si="1"/>
        <v>53</v>
      </c>
    </row>
    <row r="8" spans="1:16" ht="15.75" thickBot="1" x14ac:dyDescent="0.3">
      <c r="B8" s="6"/>
      <c r="C8" s="17"/>
      <c r="D8" s="73"/>
      <c r="E8" s="80"/>
      <c r="F8" s="143"/>
      <c r="G8" s="143"/>
      <c r="H8" s="34"/>
      <c r="I8" s="38"/>
      <c r="J8" s="37"/>
      <c r="K8" s="37"/>
      <c r="L8" s="37"/>
      <c r="M8" s="39"/>
      <c r="N8" s="39"/>
      <c r="O8" t="str">
        <f t="shared" si="0"/>
        <v/>
      </c>
      <c r="P8" t="str">
        <f t="shared" si="1"/>
        <v/>
      </c>
    </row>
    <row r="9" spans="1:16" x14ac:dyDescent="0.25">
      <c r="A9" s="177" t="s">
        <v>27</v>
      </c>
      <c r="B9" s="14" t="s">
        <v>23</v>
      </c>
      <c r="C9" s="18" t="s">
        <v>142</v>
      </c>
      <c r="D9" s="20">
        <v>44</v>
      </c>
      <c r="E9" s="41" t="s">
        <v>11</v>
      </c>
      <c r="F9" s="148" t="s">
        <v>1</v>
      </c>
      <c r="G9" s="149" t="s">
        <v>2</v>
      </c>
      <c r="H9" s="34"/>
      <c r="I9" s="38"/>
      <c r="J9" s="37"/>
      <c r="K9" s="37"/>
      <c r="L9" s="37"/>
      <c r="M9" s="39"/>
      <c r="N9" s="39"/>
      <c r="O9" t="str">
        <f t="shared" si="0"/>
        <v>da</v>
      </c>
      <c r="P9" t="str">
        <f t="shared" si="1"/>
        <v>ta</v>
      </c>
    </row>
    <row r="10" spans="1:16" x14ac:dyDescent="0.25">
      <c r="B10" s="11" t="s">
        <v>3</v>
      </c>
      <c r="C10" s="7" t="s">
        <v>4</v>
      </c>
      <c r="D10" s="21" t="s">
        <v>5</v>
      </c>
      <c r="E10" s="36"/>
      <c r="F10" s="150" t="s">
        <v>6</v>
      </c>
      <c r="G10" s="151" t="s">
        <v>6</v>
      </c>
      <c r="H10" s="34"/>
      <c r="I10" s="35"/>
      <c r="J10" s="38"/>
      <c r="K10" s="35"/>
      <c r="L10" s="35"/>
      <c r="M10" s="55"/>
      <c r="N10" s="55"/>
      <c r="O10" t="str">
        <f t="shared" si="0"/>
        <v/>
      </c>
      <c r="P10" t="str">
        <f t="shared" si="1"/>
        <v/>
      </c>
    </row>
    <row r="11" spans="1:16" x14ac:dyDescent="0.25">
      <c r="B11" s="11">
        <v>1</v>
      </c>
      <c r="C11" s="106" t="s">
        <v>143</v>
      </c>
      <c r="D11" s="4">
        <v>2</v>
      </c>
      <c r="E11" s="103" t="s">
        <v>389</v>
      </c>
      <c r="F11" s="128" t="str">
        <f>CONCATENATE(O11,":",P11)</f>
        <v>08:51</v>
      </c>
      <c r="G11" s="129" t="str">
        <f>F11</f>
        <v>08:51</v>
      </c>
      <c r="H11" s="26"/>
      <c r="I11" s="38"/>
      <c r="J11" s="54"/>
      <c r="K11" s="54"/>
      <c r="L11" s="54"/>
      <c r="M11" s="53"/>
      <c r="N11" s="53"/>
      <c r="O11" t="str">
        <f t="shared" si="0"/>
        <v>08</v>
      </c>
      <c r="P11" t="str">
        <f t="shared" si="1"/>
        <v>51</v>
      </c>
    </row>
    <row r="12" spans="1:16" x14ac:dyDescent="0.25">
      <c r="B12" s="11">
        <v>2</v>
      </c>
      <c r="C12" s="106" t="s">
        <v>144</v>
      </c>
      <c r="D12" s="4">
        <v>2</v>
      </c>
      <c r="E12" s="102" t="s">
        <v>384</v>
      </c>
      <c r="F12" s="128" t="str">
        <f>CONCATENATE(O12,":",P12)</f>
        <v>18:09</v>
      </c>
      <c r="G12" s="129">
        <f>F12-F11</f>
        <v>0.38750000000000001</v>
      </c>
      <c r="H12" s="26"/>
      <c r="I12" s="38"/>
      <c r="J12" s="38"/>
      <c r="K12" s="51"/>
      <c r="L12" s="51"/>
      <c r="M12" s="53"/>
      <c r="N12" s="53"/>
      <c r="O12" t="str">
        <f t="shared" si="0"/>
        <v>18</v>
      </c>
      <c r="P12" t="str">
        <f t="shared" si="1"/>
        <v>09</v>
      </c>
    </row>
    <row r="13" spans="1:16" ht="15.75" thickBot="1" x14ac:dyDescent="0.3">
      <c r="B13" s="15">
        <v>3</v>
      </c>
      <c r="C13" s="107" t="s">
        <v>145</v>
      </c>
      <c r="D13" s="5">
        <v>2</v>
      </c>
      <c r="E13" s="104" t="s">
        <v>393</v>
      </c>
      <c r="F13" s="130" t="str">
        <f>CONCATENATE(O13,":",P13)</f>
        <v>27:24</v>
      </c>
      <c r="G13" s="131">
        <f>F13-F12</f>
        <v>0.38541666666666663</v>
      </c>
      <c r="H13" s="26"/>
      <c r="I13" s="38"/>
      <c r="J13" s="35"/>
      <c r="K13" s="37"/>
      <c r="L13" s="37"/>
      <c r="M13" s="39"/>
      <c r="N13" s="39"/>
      <c r="O13" t="str">
        <f t="shared" si="0"/>
        <v>27</v>
      </c>
      <c r="P13" t="str">
        <f t="shared" si="1"/>
        <v>24</v>
      </c>
    </row>
    <row r="14" spans="1:16" ht="15.75" thickBot="1" x14ac:dyDescent="0.3">
      <c r="B14" s="1"/>
      <c r="C14" s="1"/>
      <c r="D14" s="73"/>
      <c r="E14" s="80"/>
      <c r="F14" s="143"/>
      <c r="G14" s="143"/>
      <c r="H14" s="26"/>
      <c r="I14" s="38"/>
      <c r="J14" s="37"/>
      <c r="K14" s="37"/>
      <c r="L14" s="37"/>
      <c r="M14" s="39"/>
      <c r="N14" s="39"/>
      <c r="O14" t="str">
        <f t="shared" si="0"/>
        <v/>
      </c>
      <c r="P14" t="str">
        <f t="shared" si="1"/>
        <v/>
      </c>
    </row>
    <row r="15" spans="1:16" x14ac:dyDescent="0.25">
      <c r="A15" s="177" t="s">
        <v>28</v>
      </c>
      <c r="B15" s="14" t="s">
        <v>23</v>
      </c>
      <c r="C15" s="18" t="s">
        <v>67</v>
      </c>
      <c r="D15" s="20">
        <v>48</v>
      </c>
      <c r="E15" s="41" t="s">
        <v>11</v>
      </c>
      <c r="F15" s="144" t="s">
        <v>1</v>
      </c>
      <c r="G15" s="145" t="s">
        <v>2</v>
      </c>
      <c r="H15" s="26"/>
      <c r="I15" s="38"/>
      <c r="J15" s="38"/>
      <c r="K15" s="38"/>
      <c r="L15" s="38"/>
      <c r="M15" s="53"/>
      <c r="N15" s="53"/>
      <c r="O15" t="str">
        <f t="shared" si="0"/>
        <v>da</v>
      </c>
      <c r="P15" t="str">
        <f t="shared" si="1"/>
        <v>ta</v>
      </c>
    </row>
    <row r="16" spans="1:16" x14ac:dyDescent="0.25">
      <c r="B16" s="95" t="s">
        <v>3</v>
      </c>
      <c r="C16" s="7" t="s">
        <v>4</v>
      </c>
      <c r="D16" s="21" t="s">
        <v>5</v>
      </c>
      <c r="E16" s="25"/>
      <c r="F16" s="146" t="s">
        <v>6</v>
      </c>
      <c r="G16" s="147" t="s">
        <v>6</v>
      </c>
      <c r="H16" s="34"/>
      <c r="I16" s="38"/>
      <c r="J16" s="54"/>
      <c r="K16" s="54"/>
      <c r="L16" s="54"/>
      <c r="M16" s="53"/>
      <c r="N16" s="53"/>
      <c r="O16" t="str">
        <f t="shared" si="0"/>
        <v/>
      </c>
      <c r="P16" t="str">
        <f t="shared" si="1"/>
        <v/>
      </c>
    </row>
    <row r="17" spans="1:16" x14ac:dyDescent="0.25">
      <c r="B17" s="11">
        <v>1</v>
      </c>
      <c r="C17" s="106" t="s">
        <v>139</v>
      </c>
      <c r="D17" s="4">
        <v>3</v>
      </c>
      <c r="E17" s="103" t="s">
        <v>390</v>
      </c>
      <c r="F17" s="128" t="str">
        <f>CONCATENATE(O17,":",P17)</f>
        <v>09:38</v>
      </c>
      <c r="G17" s="129" t="str">
        <f>F17</f>
        <v>09:38</v>
      </c>
      <c r="H17" s="34"/>
      <c r="I17" s="38"/>
      <c r="J17" s="38"/>
      <c r="K17" s="38"/>
      <c r="L17" s="38"/>
      <c r="M17" s="53"/>
      <c r="N17" s="53"/>
      <c r="O17" t="str">
        <f t="shared" si="0"/>
        <v>09</v>
      </c>
      <c r="P17" t="str">
        <f t="shared" si="1"/>
        <v>38</v>
      </c>
    </row>
    <row r="18" spans="1:16" x14ac:dyDescent="0.25">
      <c r="B18" s="11">
        <v>2</v>
      </c>
      <c r="C18" s="106" t="s">
        <v>140</v>
      </c>
      <c r="D18" s="4">
        <v>4</v>
      </c>
      <c r="E18" s="103" t="s">
        <v>392</v>
      </c>
      <c r="F18" s="128" t="str">
        <f>CONCATENATE(O18,":",P18)</f>
        <v>21:11</v>
      </c>
      <c r="G18" s="129">
        <f>F18-F17</f>
        <v>0.48125000000000001</v>
      </c>
      <c r="H18" s="34"/>
      <c r="I18" s="38"/>
      <c r="J18" s="37"/>
      <c r="K18" s="37"/>
      <c r="L18" s="37"/>
      <c r="M18" s="39"/>
      <c r="N18" s="39"/>
      <c r="O18" t="str">
        <f t="shared" si="0"/>
        <v>21</v>
      </c>
      <c r="P18" t="str">
        <f t="shared" si="1"/>
        <v>11</v>
      </c>
    </row>
    <row r="19" spans="1:16" ht="15.75" thickBot="1" x14ac:dyDescent="0.3">
      <c r="B19" s="15">
        <v>3</v>
      </c>
      <c r="C19" s="107" t="s">
        <v>141</v>
      </c>
      <c r="D19" s="5">
        <v>3</v>
      </c>
      <c r="E19" s="104" t="s">
        <v>394</v>
      </c>
      <c r="F19" s="130" t="str">
        <f>CONCATENATE(O19,":",P19)</f>
        <v>30:51</v>
      </c>
      <c r="G19" s="131">
        <f>F19-F18</f>
        <v>0.40277777777777779</v>
      </c>
      <c r="H19" s="34"/>
      <c r="I19" s="38"/>
      <c r="J19" s="37"/>
      <c r="K19" s="37"/>
      <c r="L19" s="37"/>
      <c r="M19" s="39"/>
      <c r="N19" s="39"/>
      <c r="O19" t="str">
        <f t="shared" si="0"/>
        <v>30</v>
      </c>
      <c r="P19" t="str">
        <f t="shared" si="1"/>
        <v>51</v>
      </c>
    </row>
    <row r="20" spans="1:16" ht="15.75" thickBot="1" x14ac:dyDescent="0.3">
      <c r="B20" s="1"/>
      <c r="C20" s="1"/>
      <c r="D20" s="73"/>
      <c r="E20" s="80"/>
      <c r="F20" s="143"/>
      <c r="G20" s="143"/>
      <c r="H20" s="26"/>
      <c r="I20" s="38"/>
      <c r="J20" s="35"/>
      <c r="K20" s="37"/>
      <c r="L20" s="37"/>
      <c r="M20" s="39"/>
      <c r="N20" s="39"/>
      <c r="O20" t="str">
        <f t="shared" si="0"/>
        <v/>
      </c>
      <c r="P20" t="str">
        <f t="shared" si="1"/>
        <v/>
      </c>
    </row>
    <row r="21" spans="1:16" x14ac:dyDescent="0.25">
      <c r="A21" s="177" t="s">
        <v>542</v>
      </c>
      <c r="B21" s="14" t="s">
        <v>23</v>
      </c>
      <c r="C21" s="18" t="s">
        <v>50</v>
      </c>
      <c r="D21" s="20">
        <v>45</v>
      </c>
      <c r="E21" s="41" t="s">
        <v>11</v>
      </c>
      <c r="F21" s="144" t="s">
        <v>1</v>
      </c>
      <c r="G21" s="145" t="s">
        <v>2</v>
      </c>
      <c r="H21" s="26"/>
      <c r="I21" s="38"/>
      <c r="J21" s="35"/>
      <c r="K21" s="37"/>
      <c r="L21" s="37"/>
      <c r="M21" s="39"/>
      <c r="N21" s="39"/>
      <c r="O21" t="str">
        <f t="shared" si="0"/>
        <v>da</v>
      </c>
      <c r="P21" t="str">
        <f t="shared" si="1"/>
        <v>ta</v>
      </c>
    </row>
    <row r="22" spans="1:16" x14ac:dyDescent="0.25">
      <c r="B22" s="95" t="s">
        <v>3</v>
      </c>
      <c r="C22" s="7" t="s">
        <v>4</v>
      </c>
      <c r="D22" s="21" t="s">
        <v>5</v>
      </c>
      <c r="E22" s="25"/>
      <c r="F22" s="146" t="s">
        <v>6</v>
      </c>
      <c r="G22" s="147" t="s">
        <v>6</v>
      </c>
      <c r="H22" s="26"/>
      <c r="I22" s="38"/>
      <c r="J22" s="35"/>
      <c r="K22" s="37"/>
      <c r="L22" s="37"/>
      <c r="M22" s="39"/>
      <c r="N22" s="39"/>
      <c r="O22" t="str">
        <f t="shared" si="0"/>
        <v/>
      </c>
      <c r="P22" t="str">
        <f t="shared" si="1"/>
        <v/>
      </c>
    </row>
    <row r="23" spans="1:16" x14ac:dyDescent="0.25">
      <c r="B23" s="11">
        <v>1</v>
      </c>
      <c r="C23" s="106" t="s">
        <v>146</v>
      </c>
      <c r="D23" s="4">
        <v>4</v>
      </c>
      <c r="E23" s="103" t="s">
        <v>391</v>
      </c>
      <c r="F23" s="128" t="str">
        <f>CONCATENATE(O23,":",P23)</f>
        <v>09:44</v>
      </c>
      <c r="G23" s="129" t="str">
        <f>F23</f>
        <v>09:44</v>
      </c>
      <c r="H23" s="26"/>
      <c r="I23" s="38"/>
      <c r="J23" s="38"/>
      <c r="K23" s="38"/>
      <c r="L23" s="38"/>
      <c r="M23" s="53"/>
      <c r="N23" s="53"/>
      <c r="O23" t="str">
        <f t="shared" si="0"/>
        <v>09</v>
      </c>
      <c r="P23" t="str">
        <f t="shared" si="1"/>
        <v>44</v>
      </c>
    </row>
    <row r="24" spans="1:16" x14ac:dyDescent="0.25">
      <c r="B24" s="11">
        <v>2</v>
      </c>
      <c r="C24" s="106" t="s">
        <v>147</v>
      </c>
      <c r="D24" s="4">
        <v>3</v>
      </c>
      <c r="E24" s="102" t="s">
        <v>385</v>
      </c>
      <c r="F24" s="128" t="str">
        <f>CONCATENATE(O24,":",P24)</f>
        <v>19:09</v>
      </c>
      <c r="G24" s="129">
        <f>F24-F23</f>
        <v>0.3923611111111111</v>
      </c>
      <c r="H24" s="26"/>
      <c r="I24" s="38"/>
      <c r="J24" s="54"/>
      <c r="K24" s="54"/>
      <c r="L24" s="54"/>
      <c r="M24" s="53"/>
      <c r="N24" s="56"/>
      <c r="O24" t="str">
        <f t="shared" si="0"/>
        <v>19</v>
      </c>
      <c r="P24" t="str">
        <f t="shared" si="1"/>
        <v>09</v>
      </c>
    </row>
    <row r="25" spans="1:16" ht="15.75" thickBot="1" x14ac:dyDescent="0.3">
      <c r="B25" s="15">
        <v>3</v>
      </c>
      <c r="C25" s="5"/>
      <c r="D25" s="5"/>
      <c r="E25" s="29"/>
      <c r="F25" s="130" t="str">
        <f>CONCATENATE(O25,":",P25)</f>
        <v>:</v>
      </c>
      <c r="G25" s="131" t="e">
        <f>F25-F24</f>
        <v>#VALUE!</v>
      </c>
      <c r="H25" s="26"/>
      <c r="I25" s="38"/>
      <c r="J25" s="38"/>
      <c r="K25" s="38"/>
      <c r="L25" s="38"/>
      <c r="M25" s="53"/>
      <c r="N25" s="53"/>
      <c r="O25" t="str">
        <f t="shared" si="0"/>
        <v/>
      </c>
      <c r="P25" t="str">
        <f t="shared" si="1"/>
        <v/>
      </c>
    </row>
    <row r="26" spans="1:16" x14ac:dyDescent="0.25">
      <c r="B26" s="6"/>
      <c r="C26" s="6"/>
      <c r="D26" s="13"/>
      <c r="E26" s="37"/>
      <c r="F26" s="152"/>
      <c r="G26" s="152"/>
      <c r="H26" s="26"/>
      <c r="I26" s="38"/>
      <c r="J26" s="37"/>
      <c r="K26" s="37"/>
      <c r="L26" s="37"/>
      <c r="M26" s="39"/>
      <c r="N26" s="39"/>
      <c r="O26" t="str">
        <f t="shared" ref="O26:O98" si="2">LEFT(E26,2)</f>
        <v/>
      </c>
      <c r="P26" t="str">
        <f t="shared" ref="P26:P98" si="3">RIGHT(E26,2)</f>
        <v/>
      </c>
    </row>
    <row r="27" spans="1:16" x14ac:dyDescent="0.25">
      <c r="B27" s="6"/>
      <c r="C27" s="6"/>
      <c r="D27" s="13"/>
      <c r="E27" s="37"/>
      <c r="F27" s="152"/>
      <c r="G27" s="152"/>
      <c r="H27" s="26"/>
      <c r="I27" s="38"/>
      <c r="J27" s="37"/>
      <c r="K27" s="37"/>
      <c r="L27" s="37"/>
      <c r="M27" s="39"/>
      <c r="N27" s="39"/>
    </row>
    <row r="28" spans="1:16" x14ac:dyDescent="0.25">
      <c r="B28" s="6"/>
      <c r="C28" s="6"/>
      <c r="D28" s="13"/>
      <c r="E28" s="37"/>
      <c r="F28" s="152"/>
      <c r="G28" s="152"/>
      <c r="H28" s="26"/>
      <c r="I28" s="38"/>
      <c r="J28" s="37"/>
      <c r="K28" s="37"/>
      <c r="L28" s="37"/>
      <c r="M28" s="39"/>
      <c r="N28" s="39"/>
    </row>
    <row r="29" spans="1:16" x14ac:dyDescent="0.25">
      <c r="B29" s="6"/>
      <c r="C29" s="6"/>
      <c r="D29" s="13"/>
      <c r="E29" s="37"/>
      <c r="F29" s="152"/>
      <c r="G29" s="152"/>
      <c r="H29" s="26"/>
      <c r="I29" s="38"/>
      <c r="J29" s="37"/>
      <c r="K29" s="37"/>
      <c r="L29" s="37"/>
      <c r="M29" s="39"/>
      <c r="N29" s="39"/>
    </row>
    <row r="30" spans="1:16" x14ac:dyDescent="0.25">
      <c r="B30" s="6"/>
      <c r="C30" s="6"/>
      <c r="D30" s="13"/>
      <c r="E30" s="37"/>
      <c r="F30" s="152"/>
      <c r="G30" s="152"/>
      <c r="H30" s="26"/>
      <c r="I30" s="38"/>
      <c r="J30" s="37"/>
      <c r="K30" s="37"/>
      <c r="L30" s="37"/>
      <c r="M30" s="39"/>
      <c r="N30" s="39"/>
    </row>
    <row r="31" spans="1:16" x14ac:dyDescent="0.25">
      <c r="B31" s="6"/>
      <c r="C31" s="6"/>
      <c r="D31" s="13"/>
      <c r="E31" s="37"/>
      <c r="F31" s="152"/>
      <c r="G31" s="152"/>
      <c r="H31" s="26"/>
      <c r="I31" s="38"/>
      <c r="J31" s="37"/>
      <c r="K31" s="37"/>
      <c r="L31" s="37"/>
      <c r="M31" s="39"/>
      <c r="N31" s="39"/>
    </row>
    <row r="32" spans="1:16" x14ac:dyDescent="0.25">
      <c r="B32" s="6"/>
      <c r="C32" s="6"/>
      <c r="D32" s="13"/>
      <c r="E32" s="37"/>
      <c r="F32" s="152"/>
      <c r="G32" s="152"/>
      <c r="H32" s="26"/>
      <c r="I32" s="38"/>
      <c r="J32" s="37"/>
      <c r="K32" s="37"/>
      <c r="L32" s="37"/>
      <c r="M32" s="39"/>
      <c r="N32" s="39"/>
    </row>
    <row r="33" spans="2:14" x14ac:dyDescent="0.25">
      <c r="B33" s="6"/>
      <c r="C33" s="6"/>
      <c r="D33" s="13"/>
      <c r="E33" s="37"/>
      <c r="F33" s="152"/>
      <c r="G33" s="152"/>
      <c r="H33" s="26"/>
      <c r="I33" s="38"/>
      <c r="J33" s="37"/>
      <c r="K33" s="37"/>
      <c r="L33" s="37"/>
      <c r="M33" s="39"/>
      <c r="N33" s="39"/>
    </row>
    <row r="34" spans="2:14" x14ac:dyDescent="0.25">
      <c r="B34" s="6"/>
      <c r="C34" s="6"/>
      <c r="D34" s="13"/>
      <c r="E34" s="37"/>
      <c r="F34" s="152"/>
      <c r="G34" s="152"/>
      <c r="H34" s="26"/>
      <c r="I34" s="38"/>
      <c r="J34" s="37"/>
      <c r="K34" s="37"/>
      <c r="L34" s="37"/>
      <c r="M34" s="39"/>
      <c r="N34" s="39"/>
    </row>
    <row r="35" spans="2:14" x14ac:dyDescent="0.25">
      <c r="B35" s="6"/>
      <c r="C35" s="6"/>
      <c r="D35" s="13"/>
      <c r="E35" s="37"/>
      <c r="F35" s="152"/>
      <c r="G35" s="152"/>
      <c r="H35" s="26"/>
      <c r="I35" s="38"/>
      <c r="J35" s="37"/>
      <c r="K35" s="37"/>
      <c r="L35" s="37"/>
      <c r="M35" s="39"/>
      <c r="N35" s="39"/>
    </row>
    <row r="36" spans="2:14" x14ac:dyDescent="0.25">
      <c r="B36" s="6"/>
      <c r="C36" s="6"/>
      <c r="D36" s="13"/>
      <c r="E36" s="37"/>
      <c r="F36" s="152"/>
      <c r="G36" s="152"/>
      <c r="H36" s="26"/>
      <c r="I36" s="38"/>
      <c r="J36" s="37"/>
      <c r="K36" s="37"/>
      <c r="L36" s="37"/>
      <c r="M36" s="39"/>
      <c r="N36" s="39"/>
    </row>
    <row r="37" spans="2:14" x14ac:dyDescent="0.25">
      <c r="B37" s="6"/>
      <c r="C37" s="6"/>
      <c r="D37" s="13"/>
      <c r="E37" s="37"/>
      <c r="F37" s="152"/>
      <c r="G37" s="152"/>
      <c r="H37" s="26"/>
      <c r="I37" s="38"/>
      <c r="J37" s="37"/>
      <c r="K37" s="37"/>
      <c r="L37" s="37"/>
      <c r="M37" s="39"/>
      <c r="N37" s="39"/>
    </row>
    <row r="38" spans="2:14" x14ac:dyDescent="0.25">
      <c r="B38" s="6"/>
      <c r="C38" s="6"/>
      <c r="D38" s="13"/>
      <c r="E38" s="37"/>
      <c r="F38" s="152"/>
      <c r="G38" s="152"/>
      <c r="H38" s="26"/>
      <c r="I38" s="38"/>
      <c r="J38" s="37"/>
      <c r="K38" s="37"/>
      <c r="L38" s="37"/>
      <c r="M38" s="39"/>
      <c r="N38" s="39"/>
    </row>
    <row r="39" spans="2:14" x14ac:dyDescent="0.25">
      <c r="B39" s="6"/>
      <c r="C39" s="6"/>
      <c r="D39" s="13"/>
      <c r="E39" s="37"/>
      <c r="F39" s="152"/>
      <c r="G39" s="152"/>
      <c r="H39" s="26"/>
      <c r="I39" s="38"/>
      <c r="J39" s="37"/>
      <c r="K39" s="37"/>
      <c r="L39" s="37"/>
      <c r="M39" s="39"/>
      <c r="N39" s="39"/>
    </row>
    <row r="40" spans="2:14" x14ac:dyDescent="0.25">
      <c r="B40" s="6"/>
      <c r="C40" s="6"/>
      <c r="D40" s="13"/>
      <c r="E40" s="37"/>
      <c r="F40" s="152"/>
      <c r="G40" s="152"/>
      <c r="H40" s="26"/>
      <c r="I40" s="38"/>
      <c r="J40" s="37"/>
      <c r="K40" s="37"/>
      <c r="L40" s="37"/>
      <c r="M40" s="39"/>
      <c r="N40" s="39"/>
    </row>
    <row r="41" spans="2:14" x14ac:dyDescent="0.25">
      <c r="B41" s="6"/>
      <c r="C41" s="6"/>
      <c r="D41" s="13"/>
      <c r="E41" s="37"/>
      <c r="F41" s="152"/>
      <c r="G41" s="152"/>
      <c r="H41" s="26"/>
      <c r="I41" s="38"/>
      <c r="J41" s="37"/>
      <c r="K41" s="37"/>
      <c r="L41" s="37"/>
      <c r="M41" s="39"/>
      <c r="N41" s="39"/>
    </row>
    <row r="42" spans="2:14" x14ac:dyDescent="0.25">
      <c r="B42" s="6"/>
      <c r="C42" s="6"/>
      <c r="D42" s="13"/>
      <c r="E42" s="37"/>
      <c r="F42" s="152"/>
      <c r="G42" s="152"/>
      <c r="H42" s="26"/>
      <c r="I42" s="38"/>
      <c r="J42" s="37"/>
      <c r="K42" s="37"/>
      <c r="L42" s="37"/>
      <c r="M42" s="39"/>
      <c r="N42" s="39"/>
    </row>
    <row r="43" spans="2:14" x14ac:dyDescent="0.25">
      <c r="B43" s="6"/>
      <c r="C43" s="6"/>
      <c r="D43" s="13"/>
      <c r="E43" s="37"/>
      <c r="F43" s="152"/>
      <c r="G43" s="152"/>
      <c r="H43" s="26"/>
      <c r="I43" s="38"/>
      <c r="J43" s="37"/>
      <c r="K43" s="37"/>
      <c r="L43" s="37"/>
      <c r="M43" s="39"/>
      <c r="N43" s="39"/>
    </row>
    <row r="44" spans="2:14" x14ac:dyDescent="0.25">
      <c r="B44" s="6"/>
      <c r="C44" s="6"/>
      <c r="D44" s="13"/>
      <c r="E44" s="37"/>
      <c r="F44" s="152"/>
      <c r="G44" s="152"/>
      <c r="H44" s="26"/>
      <c r="I44" s="38"/>
      <c r="J44" s="37"/>
      <c r="K44" s="37"/>
      <c r="L44" s="37"/>
      <c r="M44" s="39"/>
      <c r="N44" s="39"/>
    </row>
    <row r="45" spans="2:14" x14ac:dyDescent="0.25">
      <c r="B45" s="6"/>
      <c r="C45" s="6"/>
      <c r="D45" s="13"/>
      <c r="E45" s="37"/>
      <c r="F45" s="152"/>
      <c r="G45" s="152"/>
      <c r="H45" s="26"/>
      <c r="I45" s="38"/>
      <c r="J45" s="37"/>
      <c r="K45" s="37"/>
      <c r="L45" s="37"/>
      <c r="M45" s="39"/>
      <c r="N45" s="39"/>
    </row>
    <row r="46" spans="2:14" x14ac:dyDescent="0.25">
      <c r="B46" s="6"/>
      <c r="C46" s="6"/>
      <c r="D46" s="13"/>
      <c r="E46" s="37"/>
      <c r="F46" s="152"/>
      <c r="G46" s="152"/>
      <c r="H46" s="26"/>
      <c r="I46" s="38"/>
      <c r="J46" s="37"/>
      <c r="K46" s="37"/>
      <c r="L46" s="37"/>
      <c r="M46" s="39"/>
      <c r="N46" s="39"/>
    </row>
    <row r="47" spans="2:14" x14ac:dyDescent="0.25">
      <c r="B47" s="6"/>
      <c r="C47" s="6"/>
      <c r="D47" s="13"/>
      <c r="E47" s="37"/>
      <c r="F47" s="152"/>
      <c r="G47" s="152"/>
      <c r="H47" s="26"/>
      <c r="I47" s="38"/>
      <c r="J47" s="37"/>
      <c r="K47" s="37"/>
      <c r="L47" s="37"/>
      <c r="M47" s="39"/>
      <c r="N47" s="39"/>
    </row>
    <row r="48" spans="2:14" x14ac:dyDescent="0.25">
      <c r="B48" s="6"/>
      <c r="C48" s="6"/>
      <c r="D48" s="13"/>
      <c r="E48" s="37"/>
      <c r="F48" s="152"/>
      <c r="G48" s="152"/>
      <c r="H48" s="26"/>
      <c r="I48" s="38"/>
      <c r="J48" s="37"/>
      <c r="K48" s="37"/>
      <c r="L48" s="37"/>
      <c r="M48" s="39"/>
      <c r="N48" s="39"/>
    </row>
    <row r="49" spans="2:16" x14ac:dyDescent="0.25">
      <c r="B49" s="6"/>
      <c r="C49" s="6"/>
      <c r="D49" s="13"/>
      <c r="E49" s="37"/>
      <c r="F49" s="152"/>
      <c r="G49" s="152"/>
      <c r="H49" s="26"/>
      <c r="I49" s="38"/>
      <c r="J49" s="37"/>
      <c r="K49" s="37"/>
      <c r="L49" s="37"/>
      <c r="M49" s="39"/>
      <c r="N49" s="39"/>
    </row>
    <row r="50" spans="2:16" x14ac:dyDescent="0.25">
      <c r="B50" s="6"/>
      <c r="C50" s="6"/>
      <c r="D50" s="13"/>
      <c r="E50" s="37"/>
      <c r="F50" s="152"/>
      <c r="G50" s="152"/>
      <c r="H50" s="26"/>
      <c r="I50" s="38"/>
      <c r="J50" s="37"/>
      <c r="K50" s="37"/>
      <c r="L50" s="37"/>
      <c r="M50" s="39"/>
      <c r="N50" s="39"/>
    </row>
    <row r="51" spans="2:16" x14ac:dyDescent="0.25">
      <c r="B51" s="6"/>
      <c r="C51" s="6"/>
      <c r="D51" s="13"/>
      <c r="E51" s="37"/>
      <c r="F51" s="152"/>
      <c r="G51" s="152"/>
      <c r="H51" s="26"/>
      <c r="I51" s="38"/>
      <c r="J51" s="37"/>
      <c r="K51" s="37"/>
      <c r="L51" s="37"/>
      <c r="M51" s="39"/>
      <c r="N51" s="39"/>
    </row>
    <row r="52" spans="2:16" x14ac:dyDescent="0.25">
      <c r="B52" s="6"/>
      <c r="C52" s="6"/>
      <c r="D52" s="13"/>
      <c r="E52" s="37"/>
      <c r="F52" s="152"/>
      <c r="G52" s="152"/>
      <c r="H52" s="26"/>
      <c r="I52" s="38"/>
      <c r="J52" s="37"/>
      <c r="K52" s="37"/>
      <c r="L52" s="37"/>
      <c r="M52" s="39"/>
      <c r="N52" s="39"/>
    </row>
    <row r="53" spans="2:16" x14ac:dyDescent="0.25">
      <c r="B53" s="6"/>
      <c r="C53" s="6"/>
      <c r="D53" s="13"/>
      <c r="E53" s="37"/>
      <c r="F53" s="152"/>
      <c r="G53" s="152"/>
      <c r="H53" s="26"/>
      <c r="I53" s="38"/>
      <c r="J53" s="37"/>
      <c r="K53" s="37"/>
      <c r="L53" s="37"/>
      <c r="M53" s="39"/>
      <c r="N53" s="39"/>
    </row>
    <row r="54" spans="2:16" x14ac:dyDescent="0.25">
      <c r="B54" s="6"/>
      <c r="C54" s="6"/>
      <c r="D54" s="13"/>
      <c r="E54" s="37"/>
      <c r="F54" s="152"/>
      <c r="G54" s="152"/>
      <c r="H54" s="26"/>
      <c r="I54" s="38"/>
      <c r="J54" s="37"/>
      <c r="K54" s="37"/>
      <c r="L54" s="37"/>
      <c r="M54" s="39"/>
      <c r="N54" s="39"/>
    </row>
    <row r="55" spans="2:16" ht="15.75" thickBot="1" x14ac:dyDescent="0.3">
      <c r="B55" s="6"/>
      <c r="C55" s="6"/>
      <c r="D55" s="13"/>
      <c r="E55" s="37"/>
      <c r="F55" s="152"/>
      <c r="G55" s="152"/>
      <c r="H55" s="26"/>
      <c r="I55" s="38"/>
      <c r="J55" s="37"/>
      <c r="K55" s="37"/>
      <c r="L55" s="37"/>
      <c r="M55" s="39"/>
      <c r="N55" s="39"/>
    </row>
    <row r="56" spans="2:16" x14ac:dyDescent="0.25">
      <c r="B56" s="14" t="s">
        <v>23</v>
      </c>
      <c r="C56" s="18"/>
      <c r="D56" s="20"/>
      <c r="E56" s="41" t="s">
        <v>11</v>
      </c>
      <c r="F56" s="144" t="s">
        <v>1</v>
      </c>
      <c r="G56" s="145" t="s">
        <v>2</v>
      </c>
      <c r="H56" s="26"/>
      <c r="I56" s="38"/>
      <c r="J56" s="37"/>
      <c r="K56" s="37"/>
      <c r="L56" s="37"/>
      <c r="M56" s="39"/>
      <c r="N56" s="39"/>
      <c r="O56" t="str">
        <f t="shared" si="2"/>
        <v>da</v>
      </c>
      <c r="P56" t="str">
        <f t="shared" si="3"/>
        <v>ta</v>
      </c>
    </row>
    <row r="57" spans="2:16" x14ac:dyDescent="0.25">
      <c r="B57" s="11" t="s">
        <v>3</v>
      </c>
      <c r="C57" s="7" t="s">
        <v>4</v>
      </c>
      <c r="D57" s="21" t="s">
        <v>5</v>
      </c>
      <c r="E57" s="25"/>
      <c r="F57" s="146" t="s">
        <v>6</v>
      </c>
      <c r="G57" s="147" t="s">
        <v>6</v>
      </c>
      <c r="H57" s="26"/>
      <c r="I57" s="38"/>
      <c r="J57" s="37"/>
      <c r="K57" s="37"/>
      <c r="L57" s="37"/>
      <c r="M57" s="39"/>
      <c r="N57" s="39"/>
      <c r="O57" t="str">
        <f t="shared" si="2"/>
        <v/>
      </c>
      <c r="P57" t="str">
        <f t="shared" si="3"/>
        <v/>
      </c>
    </row>
    <row r="58" spans="2:16" x14ac:dyDescent="0.25">
      <c r="B58" s="11">
        <v>1</v>
      </c>
      <c r="C58" s="4"/>
      <c r="D58" s="4"/>
      <c r="E58" s="81"/>
      <c r="F58" s="128" t="str">
        <f>CONCATENATE(O58,":",P58)</f>
        <v>:</v>
      </c>
      <c r="G58" s="129" t="str">
        <f>F58</f>
        <v>:</v>
      </c>
      <c r="H58" s="26"/>
      <c r="I58" s="38"/>
      <c r="J58" s="37"/>
      <c r="K58" s="37"/>
      <c r="L58" s="37"/>
      <c r="M58" s="39"/>
      <c r="N58" s="39"/>
      <c r="O58" t="str">
        <f t="shared" si="2"/>
        <v/>
      </c>
      <c r="P58" t="str">
        <f t="shared" si="3"/>
        <v/>
      </c>
    </row>
    <row r="59" spans="2:16" x14ac:dyDescent="0.25">
      <c r="B59" s="11">
        <v>2</v>
      </c>
      <c r="C59" s="4"/>
      <c r="D59" s="4"/>
      <c r="E59" s="25"/>
      <c r="F59" s="128" t="str">
        <f>CONCATENATE(O59,":",P59)</f>
        <v>:</v>
      </c>
      <c r="G59" s="129" t="e">
        <f>F59-F58</f>
        <v>#VALUE!</v>
      </c>
      <c r="H59" s="26"/>
      <c r="I59" s="38"/>
      <c r="J59" s="38"/>
      <c r="K59" s="38"/>
      <c r="L59" s="38"/>
      <c r="M59" s="53"/>
      <c r="N59" s="53"/>
      <c r="O59" t="str">
        <f t="shared" si="2"/>
        <v/>
      </c>
      <c r="P59" t="str">
        <f t="shared" si="3"/>
        <v/>
      </c>
    </row>
    <row r="60" spans="2:16" ht="15.75" thickBot="1" x14ac:dyDescent="0.3">
      <c r="B60" s="15">
        <v>3</v>
      </c>
      <c r="C60" s="5"/>
      <c r="D60" s="5"/>
      <c r="E60" s="29"/>
      <c r="F60" s="130" t="str">
        <f>CONCATENATE(O60,":",P60)</f>
        <v>:</v>
      </c>
      <c r="G60" s="131" t="e">
        <f>F60-F59</f>
        <v>#VALUE!</v>
      </c>
      <c r="H60" s="26"/>
      <c r="I60" s="51"/>
      <c r="J60" s="54"/>
      <c r="K60" s="54"/>
      <c r="L60" s="54"/>
      <c r="M60" s="56"/>
      <c r="N60" s="56"/>
      <c r="O60" t="str">
        <f t="shared" si="2"/>
        <v/>
      </c>
      <c r="P60" t="str">
        <f t="shared" si="3"/>
        <v/>
      </c>
    </row>
    <row r="61" spans="2:16" ht="15.75" thickBot="1" x14ac:dyDescent="0.3">
      <c r="B61" s="6"/>
      <c r="C61" s="6"/>
      <c r="D61" s="71"/>
      <c r="E61" s="80"/>
      <c r="F61" s="152"/>
      <c r="G61" s="152"/>
      <c r="H61" s="26"/>
      <c r="I61" s="51"/>
      <c r="J61" s="51"/>
      <c r="K61" s="51"/>
      <c r="L61" s="51"/>
      <c r="M61" s="56"/>
      <c r="N61" s="56"/>
      <c r="O61" t="str">
        <f t="shared" si="2"/>
        <v/>
      </c>
      <c r="P61" t="str">
        <f t="shared" si="3"/>
        <v/>
      </c>
    </row>
    <row r="62" spans="2:16" x14ac:dyDescent="0.25">
      <c r="B62" s="14" t="s">
        <v>23</v>
      </c>
      <c r="C62" s="18"/>
      <c r="D62" s="20"/>
      <c r="E62" s="41" t="s">
        <v>11</v>
      </c>
      <c r="F62" s="144" t="s">
        <v>1</v>
      </c>
      <c r="G62" s="145" t="s">
        <v>2</v>
      </c>
      <c r="H62" s="26"/>
      <c r="I62" s="51"/>
      <c r="J62" s="37"/>
      <c r="K62" s="37"/>
      <c r="L62" s="37"/>
      <c r="M62" s="39"/>
      <c r="N62" s="39"/>
      <c r="O62" t="str">
        <f t="shared" si="2"/>
        <v>da</v>
      </c>
      <c r="P62" t="str">
        <f t="shared" si="3"/>
        <v>ta</v>
      </c>
    </row>
    <row r="63" spans="2:16" x14ac:dyDescent="0.25">
      <c r="B63" s="11" t="s">
        <v>3</v>
      </c>
      <c r="C63" s="7" t="s">
        <v>4</v>
      </c>
      <c r="D63" s="21" t="s">
        <v>5</v>
      </c>
      <c r="E63" s="25"/>
      <c r="F63" s="146" t="s">
        <v>6</v>
      </c>
      <c r="G63" s="147" t="s">
        <v>6</v>
      </c>
      <c r="H63" s="26"/>
      <c r="I63" s="51"/>
      <c r="J63" s="37"/>
      <c r="K63" s="37"/>
      <c r="L63" s="37"/>
      <c r="M63" s="39"/>
      <c r="N63" s="39"/>
      <c r="O63" t="str">
        <f t="shared" si="2"/>
        <v/>
      </c>
      <c r="P63" t="str">
        <f t="shared" si="3"/>
        <v/>
      </c>
    </row>
    <row r="64" spans="2:16" x14ac:dyDescent="0.25">
      <c r="B64" s="11">
        <v>1</v>
      </c>
      <c r="C64" s="4"/>
      <c r="D64" s="4"/>
      <c r="E64" s="25"/>
      <c r="F64" s="128" t="str">
        <f>CONCATENATE(O64,":",P64)</f>
        <v>:</v>
      </c>
      <c r="G64" s="129" t="str">
        <f>F64</f>
        <v>:</v>
      </c>
      <c r="H64" s="26"/>
      <c r="I64" s="51"/>
      <c r="J64" s="37"/>
      <c r="K64" s="37"/>
      <c r="L64" s="37"/>
      <c r="M64" s="39"/>
      <c r="N64" s="39"/>
      <c r="O64" t="str">
        <f t="shared" si="2"/>
        <v/>
      </c>
      <c r="P64" t="str">
        <f t="shared" si="3"/>
        <v/>
      </c>
    </row>
    <row r="65" spans="2:16" x14ac:dyDescent="0.25">
      <c r="B65" s="11">
        <v>2</v>
      </c>
      <c r="C65" s="4"/>
      <c r="D65" s="4"/>
      <c r="E65" s="81"/>
      <c r="F65" s="128" t="str">
        <f>CONCATENATE(O65,":",P65)</f>
        <v>:</v>
      </c>
      <c r="G65" s="129" t="e">
        <f>F65-F64</f>
        <v>#VALUE!</v>
      </c>
      <c r="H65" s="26"/>
      <c r="I65" s="51"/>
      <c r="J65" s="37"/>
      <c r="K65" s="37"/>
      <c r="L65" s="37"/>
      <c r="M65" s="39"/>
      <c r="N65" s="39"/>
      <c r="O65" t="str">
        <f t="shared" si="2"/>
        <v/>
      </c>
      <c r="P65" t="str">
        <f t="shared" si="3"/>
        <v/>
      </c>
    </row>
    <row r="66" spans="2:16" ht="15.75" thickBot="1" x14ac:dyDescent="0.3">
      <c r="B66" s="15">
        <v>3</v>
      </c>
      <c r="C66" s="5"/>
      <c r="D66" s="5"/>
      <c r="E66" s="29"/>
      <c r="F66" s="130" t="str">
        <f>CONCATENATE(O66,":",P66)</f>
        <v>:</v>
      </c>
      <c r="G66" s="131" t="e">
        <f>F66-F65</f>
        <v>#VALUE!</v>
      </c>
      <c r="H66" s="26"/>
      <c r="I66" s="38"/>
      <c r="J66" s="38"/>
      <c r="K66" s="38"/>
      <c r="L66" s="38"/>
      <c r="M66" s="53"/>
      <c r="N66" s="53"/>
      <c r="O66" t="str">
        <f t="shared" si="2"/>
        <v/>
      </c>
      <c r="P66" t="str">
        <f t="shared" si="3"/>
        <v/>
      </c>
    </row>
    <row r="67" spans="2:16" ht="15.75" thickBot="1" x14ac:dyDescent="0.3">
      <c r="B67" s="6"/>
      <c r="C67" s="6"/>
      <c r="D67" s="71"/>
      <c r="E67" s="80"/>
      <c r="F67" s="152"/>
      <c r="G67" s="152"/>
      <c r="H67" s="26"/>
      <c r="I67" s="38"/>
      <c r="J67" s="54"/>
      <c r="K67" s="54"/>
      <c r="L67" s="54"/>
      <c r="M67" s="53"/>
      <c r="N67" s="53"/>
      <c r="O67" t="str">
        <f t="shared" si="2"/>
        <v/>
      </c>
      <c r="P67" t="str">
        <f t="shared" si="3"/>
        <v/>
      </c>
    </row>
    <row r="68" spans="2:16" x14ac:dyDescent="0.25">
      <c r="B68" s="14" t="s">
        <v>23</v>
      </c>
      <c r="C68" s="18"/>
      <c r="D68" s="20"/>
      <c r="E68" s="41" t="s">
        <v>11</v>
      </c>
      <c r="F68" s="144" t="s">
        <v>1</v>
      </c>
      <c r="G68" s="145" t="s">
        <v>2</v>
      </c>
      <c r="H68" s="26"/>
      <c r="I68" s="38"/>
      <c r="J68" s="38"/>
      <c r="K68" s="38"/>
      <c r="L68" s="38"/>
      <c r="M68" s="53"/>
      <c r="N68" s="53"/>
      <c r="O68" t="str">
        <f t="shared" si="2"/>
        <v>da</v>
      </c>
      <c r="P68" t="str">
        <f t="shared" si="3"/>
        <v>ta</v>
      </c>
    </row>
    <row r="69" spans="2:16" x14ac:dyDescent="0.25">
      <c r="B69" s="11" t="s">
        <v>3</v>
      </c>
      <c r="C69" s="9" t="s">
        <v>4</v>
      </c>
      <c r="D69" s="7" t="s">
        <v>5</v>
      </c>
      <c r="E69" s="25"/>
      <c r="F69" s="146" t="s">
        <v>6</v>
      </c>
      <c r="G69" s="147" t="s">
        <v>6</v>
      </c>
      <c r="H69" s="26"/>
      <c r="I69" s="38"/>
      <c r="J69" s="35"/>
      <c r="K69" s="37"/>
      <c r="L69" s="37"/>
      <c r="M69" s="39"/>
      <c r="N69" s="39"/>
      <c r="O69" t="str">
        <f t="shared" si="2"/>
        <v/>
      </c>
      <c r="P69" t="str">
        <f t="shared" si="3"/>
        <v/>
      </c>
    </row>
    <row r="70" spans="2:16" x14ac:dyDescent="0.25">
      <c r="B70" s="11">
        <v>1</v>
      </c>
      <c r="C70" s="4"/>
      <c r="D70" s="4"/>
      <c r="E70" s="25"/>
      <c r="F70" s="128" t="str">
        <f>CONCATENATE(O70,":",P70)</f>
        <v>:</v>
      </c>
      <c r="G70" s="129" t="str">
        <f>F70</f>
        <v>:</v>
      </c>
      <c r="H70" s="26"/>
      <c r="I70" s="38"/>
      <c r="J70" s="35"/>
      <c r="K70" s="37"/>
      <c r="L70" s="37"/>
      <c r="M70" s="39"/>
      <c r="N70" s="39"/>
      <c r="O70" t="str">
        <f t="shared" si="2"/>
        <v/>
      </c>
      <c r="P70" t="str">
        <f t="shared" si="3"/>
        <v/>
      </c>
    </row>
    <row r="71" spans="2:16" x14ac:dyDescent="0.25">
      <c r="B71" s="11">
        <v>2</v>
      </c>
      <c r="C71" s="4"/>
      <c r="D71" s="4"/>
      <c r="E71" s="25"/>
      <c r="F71" s="128" t="str">
        <f>CONCATENATE(O71,":",P71)</f>
        <v>:</v>
      </c>
      <c r="G71" s="129" t="e">
        <f>F71-F70</f>
        <v>#VALUE!</v>
      </c>
      <c r="H71" s="26"/>
      <c r="I71" s="38"/>
      <c r="J71" s="37"/>
      <c r="K71" s="37"/>
      <c r="L71" s="37"/>
      <c r="M71" s="39"/>
      <c r="N71" s="39"/>
      <c r="O71" t="str">
        <f t="shared" si="2"/>
        <v/>
      </c>
      <c r="P71" t="str">
        <f t="shared" si="3"/>
        <v/>
      </c>
    </row>
    <row r="72" spans="2:16" ht="15.75" thickBot="1" x14ac:dyDescent="0.3">
      <c r="B72" s="11">
        <v>3</v>
      </c>
      <c r="C72" s="4"/>
      <c r="D72" s="4"/>
      <c r="E72" s="81"/>
      <c r="F72" s="128" t="str">
        <f>CONCATENATE(O72,":",P72)</f>
        <v>:</v>
      </c>
      <c r="G72" s="129" t="e">
        <f>F72-F71</f>
        <v>#VALUE!</v>
      </c>
      <c r="H72" s="26"/>
      <c r="I72" s="38"/>
      <c r="J72" s="35"/>
      <c r="K72" s="37"/>
      <c r="L72" s="37"/>
      <c r="M72" s="39"/>
      <c r="N72" s="39"/>
      <c r="O72" t="str">
        <f t="shared" si="2"/>
        <v/>
      </c>
      <c r="P72" t="str">
        <f t="shared" si="3"/>
        <v/>
      </c>
    </row>
    <row r="73" spans="2:16" ht="15.75" thickBot="1" x14ac:dyDescent="0.3">
      <c r="B73" s="61"/>
      <c r="C73" s="61"/>
      <c r="D73" s="61"/>
      <c r="E73" s="97"/>
      <c r="F73" s="155"/>
      <c r="G73" s="155"/>
      <c r="H73" s="26"/>
      <c r="I73" s="38"/>
      <c r="J73" s="38"/>
      <c r="K73" s="38"/>
      <c r="L73" s="38"/>
      <c r="M73" s="53"/>
      <c r="N73" s="53"/>
      <c r="O73" t="str">
        <f t="shared" si="2"/>
        <v/>
      </c>
      <c r="P73" t="str">
        <f t="shared" si="3"/>
        <v/>
      </c>
    </row>
    <row r="74" spans="2:16" x14ac:dyDescent="0.25">
      <c r="B74" s="14" t="s">
        <v>23</v>
      </c>
      <c r="C74" s="63"/>
      <c r="D74" s="64"/>
      <c r="E74" s="41" t="s">
        <v>11</v>
      </c>
      <c r="F74" s="156" t="s">
        <v>1</v>
      </c>
      <c r="G74" s="157" t="s">
        <v>2</v>
      </c>
      <c r="H74" s="26"/>
      <c r="I74" s="51"/>
      <c r="J74" s="54"/>
      <c r="K74" s="54"/>
      <c r="L74" s="54"/>
      <c r="M74" s="53"/>
      <c r="N74" s="53"/>
      <c r="O74" t="str">
        <f t="shared" si="2"/>
        <v>da</v>
      </c>
      <c r="P74" t="str">
        <f t="shared" si="3"/>
        <v>ta</v>
      </c>
    </row>
    <row r="75" spans="2:16" x14ac:dyDescent="0.25">
      <c r="B75" s="22" t="s">
        <v>3</v>
      </c>
      <c r="C75" s="24" t="s">
        <v>4</v>
      </c>
      <c r="D75" s="3" t="s">
        <v>5</v>
      </c>
      <c r="E75" s="81"/>
      <c r="F75" s="156" t="s">
        <v>6</v>
      </c>
      <c r="G75" s="158" t="s">
        <v>6</v>
      </c>
      <c r="H75" s="26"/>
      <c r="I75" s="51"/>
      <c r="J75" s="38"/>
      <c r="K75" s="38"/>
      <c r="L75" s="38"/>
      <c r="M75" s="53"/>
      <c r="N75" s="53"/>
      <c r="O75" t="str">
        <f t="shared" si="2"/>
        <v/>
      </c>
      <c r="P75" t="str">
        <f t="shared" si="3"/>
        <v/>
      </c>
    </row>
    <row r="76" spans="2:16" x14ac:dyDescent="0.25">
      <c r="B76" s="11">
        <v>1</v>
      </c>
      <c r="C76" s="4"/>
      <c r="D76" s="4"/>
      <c r="E76" s="25"/>
      <c r="F76" s="128" t="str">
        <f>CONCATENATE(O76,":",P76)</f>
        <v>:</v>
      </c>
      <c r="G76" s="129" t="str">
        <f>F76</f>
        <v>:</v>
      </c>
      <c r="H76" s="26"/>
      <c r="I76" s="38"/>
      <c r="J76" s="37"/>
      <c r="K76" s="37"/>
      <c r="L76" s="37"/>
      <c r="M76" s="39"/>
      <c r="N76" s="39"/>
      <c r="O76" t="str">
        <f t="shared" si="2"/>
        <v/>
      </c>
      <c r="P76" t="str">
        <f t="shared" si="3"/>
        <v/>
      </c>
    </row>
    <row r="77" spans="2:16" x14ac:dyDescent="0.25">
      <c r="B77" s="11">
        <v>2</v>
      </c>
      <c r="C77" s="4"/>
      <c r="D77" s="4"/>
      <c r="E77" s="25"/>
      <c r="F77" s="128" t="str">
        <f>CONCATENATE(O77,":",P77)</f>
        <v>:</v>
      </c>
      <c r="G77" s="129" t="e">
        <f>F77-F76</f>
        <v>#VALUE!</v>
      </c>
      <c r="H77" s="26"/>
      <c r="I77" s="38"/>
      <c r="J77" s="37"/>
      <c r="K77" s="37"/>
      <c r="L77" s="37"/>
      <c r="M77" s="39"/>
      <c r="N77" s="39"/>
      <c r="O77" t="str">
        <f t="shared" si="2"/>
        <v/>
      </c>
      <c r="P77" t="str">
        <f t="shared" si="3"/>
        <v/>
      </c>
    </row>
    <row r="78" spans="2:16" ht="15.75" thickBot="1" x14ac:dyDescent="0.3">
      <c r="B78" s="15">
        <v>3</v>
      </c>
      <c r="C78" s="5"/>
      <c r="D78" s="5"/>
      <c r="E78" s="29"/>
      <c r="F78" s="130" t="str">
        <f>CONCATENATE(O78,":",P78)</f>
        <v>:</v>
      </c>
      <c r="G78" s="131" t="e">
        <f>F78-F77</f>
        <v>#VALUE!</v>
      </c>
      <c r="H78" s="26"/>
      <c r="I78" s="38"/>
      <c r="J78" s="37"/>
      <c r="K78" s="37"/>
      <c r="L78" s="37"/>
      <c r="M78" s="39"/>
      <c r="N78" s="39"/>
      <c r="O78" t="str">
        <f t="shared" si="2"/>
        <v/>
      </c>
      <c r="P78" t="str">
        <f t="shared" si="3"/>
        <v/>
      </c>
    </row>
    <row r="79" spans="2:16" ht="15.75" thickBot="1" x14ac:dyDescent="0.3">
      <c r="D79" s="70"/>
      <c r="E79" s="80"/>
      <c r="H79" s="50"/>
      <c r="I79" s="38"/>
      <c r="J79" s="37"/>
      <c r="K79" s="37"/>
      <c r="L79" s="37"/>
      <c r="M79" s="39"/>
      <c r="N79" s="39"/>
      <c r="O79" t="str">
        <f t="shared" si="2"/>
        <v/>
      </c>
      <c r="P79" t="str">
        <f t="shared" si="3"/>
        <v/>
      </c>
    </row>
    <row r="80" spans="2:16" x14ac:dyDescent="0.25">
      <c r="B80" s="14" t="s">
        <v>23</v>
      </c>
      <c r="C80" s="18"/>
      <c r="D80" s="20"/>
      <c r="E80" s="41" t="s">
        <v>11</v>
      </c>
      <c r="F80" s="148" t="s">
        <v>1</v>
      </c>
      <c r="G80" s="149" t="s">
        <v>2</v>
      </c>
      <c r="H80" s="50"/>
      <c r="I80" s="38"/>
      <c r="J80" s="38"/>
      <c r="K80" s="38"/>
      <c r="L80" s="38"/>
      <c r="M80" s="38"/>
      <c r="N80" s="38"/>
      <c r="O80" t="str">
        <f t="shared" si="2"/>
        <v>da</v>
      </c>
      <c r="P80" t="str">
        <f t="shared" si="3"/>
        <v>ta</v>
      </c>
    </row>
    <row r="81" spans="1:16" x14ac:dyDescent="0.25">
      <c r="A81" s="194"/>
      <c r="B81" s="11" t="s">
        <v>3</v>
      </c>
      <c r="C81" s="9" t="s">
        <v>4</v>
      </c>
      <c r="D81" s="7" t="s">
        <v>5</v>
      </c>
      <c r="E81" s="25"/>
      <c r="F81" s="150" t="s">
        <v>6</v>
      </c>
      <c r="G81" s="151" t="s">
        <v>6</v>
      </c>
      <c r="H81" s="50"/>
      <c r="I81" s="57"/>
      <c r="J81" s="57"/>
      <c r="K81" s="35"/>
      <c r="L81" s="35"/>
      <c r="M81" s="57"/>
      <c r="N81" s="57"/>
      <c r="O81" t="str">
        <f t="shared" si="2"/>
        <v/>
      </c>
      <c r="P81" t="str">
        <f t="shared" si="3"/>
        <v/>
      </c>
    </row>
    <row r="82" spans="1:16" x14ac:dyDescent="0.25">
      <c r="B82" s="27" t="s">
        <v>12</v>
      </c>
      <c r="C82" s="25" t="s">
        <v>7</v>
      </c>
      <c r="D82" s="25">
        <v>2</v>
      </c>
      <c r="E82" s="81">
        <v>1354</v>
      </c>
      <c r="F82" s="128" t="str">
        <f>CONCATENATE(O82,":",P82)</f>
        <v>13:54</v>
      </c>
      <c r="G82" s="129" t="str">
        <f>F82</f>
        <v>13:54</v>
      </c>
      <c r="H82" s="50"/>
      <c r="I82" s="57"/>
      <c r="J82" s="57"/>
      <c r="K82" s="35"/>
      <c r="L82" s="35"/>
      <c r="M82" s="57"/>
      <c r="N82" s="57"/>
      <c r="O82" t="str">
        <f t="shared" si="2"/>
        <v>13</v>
      </c>
      <c r="P82" t="str">
        <f t="shared" si="3"/>
        <v>54</v>
      </c>
    </row>
    <row r="83" spans="1:16" x14ac:dyDescent="0.25">
      <c r="B83" s="27" t="s">
        <v>13</v>
      </c>
      <c r="C83" s="25" t="s">
        <v>8</v>
      </c>
      <c r="D83" s="25">
        <v>2</v>
      </c>
      <c r="E83" s="25">
        <v>2602</v>
      </c>
      <c r="F83" s="128" t="str">
        <f>CONCATENATE(O83,":",P83)</f>
        <v>26:02</v>
      </c>
      <c r="G83" s="129">
        <f>F83-F82</f>
        <v>0.50555555555555565</v>
      </c>
      <c r="H83" s="50"/>
      <c r="I83" s="57"/>
      <c r="J83" s="57"/>
      <c r="K83" s="35"/>
      <c r="L83" s="35"/>
      <c r="M83" s="57"/>
      <c r="N83" s="57"/>
      <c r="O83" t="str">
        <f t="shared" si="2"/>
        <v>26</v>
      </c>
      <c r="P83" t="str">
        <f t="shared" si="3"/>
        <v>02</v>
      </c>
    </row>
    <row r="84" spans="1:16" ht="15.75" thickBot="1" x14ac:dyDescent="0.3">
      <c r="B84" s="30" t="s">
        <v>14</v>
      </c>
      <c r="C84" s="29" t="s">
        <v>9</v>
      </c>
      <c r="D84" s="29">
        <v>2</v>
      </c>
      <c r="E84" s="29">
        <v>3851</v>
      </c>
      <c r="F84" s="130" t="str">
        <f>CONCATENATE(O84,":",P84)</f>
        <v>38:51</v>
      </c>
      <c r="G84" s="131">
        <f>F84-F83</f>
        <v>0.53402777777777777</v>
      </c>
      <c r="H84" s="50"/>
      <c r="I84" s="57"/>
      <c r="J84" s="57"/>
      <c r="K84" s="35"/>
      <c r="L84" s="35"/>
      <c r="M84" s="57"/>
      <c r="N84" s="57"/>
      <c r="O84" t="str">
        <f t="shared" si="2"/>
        <v>38</v>
      </c>
      <c r="P84" t="str">
        <f t="shared" si="3"/>
        <v>51</v>
      </c>
    </row>
    <row r="85" spans="1:16" ht="15.75" thickBot="1" x14ac:dyDescent="0.3">
      <c r="B85" s="32"/>
      <c r="C85" s="32"/>
      <c r="D85" s="65"/>
      <c r="E85" s="80"/>
      <c r="F85" s="152"/>
      <c r="G85" s="152"/>
      <c r="H85" s="34"/>
      <c r="I85" s="57"/>
      <c r="J85" s="57"/>
      <c r="K85" s="35"/>
      <c r="L85" s="35"/>
      <c r="M85" s="57"/>
      <c r="N85" s="57"/>
      <c r="O85" t="str">
        <f t="shared" si="2"/>
        <v/>
      </c>
      <c r="P85" t="str">
        <f t="shared" si="3"/>
        <v/>
      </c>
    </row>
    <row r="86" spans="1:16" x14ac:dyDescent="0.25">
      <c r="B86" s="14" t="s">
        <v>23</v>
      </c>
      <c r="C86" s="40"/>
      <c r="D86" s="41"/>
      <c r="E86" s="41" t="s">
        <v>11</v>
      </c>
      <c r="F86" s="144" t="s">
        <v>1</v>
      </c>
      <c r="G86" s="145" t="s">
        <v>2</v>
      </c>
      <c r="H86" s="34"/>
      <c r="I86" s="57"/>
      <c r="J86" s="57"/>
      <c r="K86" s="35"/>
      <c r="L86" s="35"/>
      <c r="M86" s="57"/>
      <c r="N86" s="57"/>
      <c r="O86" t="str">
        <f t="shared" si="2"/>
        <v>da</v>
      </c>
      <c r="P86" t="str">
        <f t="shared" si="3"/>
        <v>ta</v>
      </c>
    </row>
    <row r="87" spans="1:16" x14ac:dyDescent="0.25">
      <c r="B87" s="27" t="s">
        <v>3</v>
      </c>
      <c r="C87" s="42" t="s">
        <v>4</v>
      </c>
      <c r="D87" s="36" t="s">
        <v>5</v>
      </c>
      <c r="E87" s="25"/>
      <c r="F87" s="146" t="s">
        <v>6</v>
      </c>
      <c r="G87" s="147" t="s">
        <v>6</v>
      </c>
      <c r="I87" s="58"/>
      <c r="J87" s="58"/>
      <c r="K87" s="58"/>
      <c r="L87" s="58"/>
      <c r="M87" s="58"/>
      <c r="N87" s="58"/>
      <c r="O87" t="str">
        <f t="shared" si="2"/>
        <v/>
      </c>
      <c r="P87" t="str">
        <f t="shared" si="3"/>
        <v/>
      </c>
    </row>
    <row r="88" spans="1:16" x14ac:dyDescent="0.25">
      <c r="B88" s="27" t="s">
        <v>12</v>
      </c>
      <c r="C88" s="25"/>
      <c r="D88" s="25"/>
      <c r="E88" s="25"/>
      <c r="F88" s="128" t="str">
        <f>CONCATENATE(O88,":",P88)</f>
        <v>:</v>
      </c>
      <c r="G88" s="129" t="str">
        <f>F88</f>
        <v>:</v>
      </c>
      <c r="I88" s="58"/>
      <c r="J88" s="58"/>
      <c r="K88" s="58"/>
      <c r="L88" s="58"/>
      <c r="M88" s="58"/>
      <c r="N88" s="58"/>
      <c r="O88" t="str">
        <f t="shared" si="2"/>
        <v/>
      </c>
      <c r="P88" t="str">
        <f t="shared" si="3"/>
        <v/>
      </c>
    </row>
    <row r="89" spans="1:16" x14ac:dyDescent="0.25">
      <c r="B89" s="27" t="s">
        <v>13</v>
      </c>
      <c r="C89" s="25"/>
      <c r="D89" s="25"/>
      <c r="E89" s="81"/>
      <c r="F89" s="128" t="str">
        <f>CONCATENATE(O89,":",P89)</f>
        <v>:</v>
      </c>
      <c r="G89" s="129" t="e">
        <f>F89-F88</f>
        <v>#VALUE!</v>
      </c>
      <c r="I89" s="58"/>
      <c r="J89" s="58"/>
      <c r="K89" s="58"/>
      <c r="L89" s="58"/>
      <c r="M89" s="58"/>
      <c r="N89" s="58"/>
      <c r="O89" t="str">
        <f t="shared" si="2"/>
        <v/>
      </c>
      <c r="P89" t="str">
        <f t="shared" si="3"/>
        <v/>
      </c>
    </row>
    <row r="90" spans="1:16" ht="15.75" thickBot="1" x14ac:dyDescent="0.3">
      <c r="B90" s="30" t="s">
        <v>14</v>
      </c>
      <c r="C90" s="29"/>
      <c r="D90" s="29"/>
      <c r="E90" s="29"/>
      <c r="F90" s="130" t="str">
        <f>CONCATENATE(O90,":",P90)</f>
        <v>:</v>
      </c>
      <c r="G90" s="131" t="e">
        <f>F90-F89</f>
        <v>#VALUE!</v>
      </c>
      <c r="I90" s="58"/>
      <c r="J90" s="58"/>
      <c r="K90" s="58"/>
      <c r="L90" s="58"/>
      <c r="M90" s="58"/>
      <c r="N90" s="58"/>
      <c r="O90" t="str">
        <f t="shared" si="2"/>
        <v/>
      </c>
      <c r="P90" t="str">
        <f t="shared" si="3"/>
        <v/>
      </c>
    </row>
    <row r="91" spans="1:16" ht="15.75" thickBot="1" x14ac:dyDescent="0.3">
      <c r="B91" s="33"/>
      <c r="C91" s="32"/>
      <c r="D91" s="69"/>
      <c r="E91" s="80"/>
      <c r="F91" s="143"/>
      <c r="G91" s="143"/>
      <c r="I91" s="58"/>
      <c r="J91" s="58"/>
      <c r="K91" s="58"/>
      <c r="L91" s="58"/>
      <c r="M91" s="58"/>
      <c r="N91" s="58"/>
      <c r="O91" t="str">
        <f t="shared" si="2"/>
        <v/>
      </c>
      <c r="P91" t="str">
        <f t="shared" si="3"/>
        <v/>
      </c>
    </row>
    <row r="92" spans="1:16" x14ac:dyDescent="0.25">
      <c r="B92" s="14" t="s">
        <v>23</v>
      </c>
      <c r="C92" s="40"/>
      <c r="D92" s="41"/>
      <c r="E92" s="41" t="s">
        <v>11</v>
      </c>
      <c r="F92" s="144" t="s">
        <v>1</v>
      </c>
      <c r="G92" s="145" t="s">
        <v>2</v>
      </c>
      <c r="I92" s="58"/>
      <c r="J92" s="58"/>
      <c r="K92" s="58"/>
      <c r="L92" s="58"/>
      <c r="M92" s="58"/>
      <c r="N92" s="58"/>
      <c r="O92" t="str">
        <f t="shared" si="2"/>
        <v>da</v>
      </c>
      <c r="P92" t="str">
        <f t="shared" si="3"/>
        <v>ta</v>
      </c>
    </row>
    <row r="93" spans="1:16" x14ac:dyDescent="0.25">
      <c r="B93" s="27" t="s">
        <v>3</v>
      </c>
      <c r="C93" s="42" t="s">
        <v>4</v>
      </c>
      <c r="D93" s="43" t="s">
        <v>5</v>
      </c>
      <c r="E93" s="25"/>
      <c r="F93" s="146" t="s">
        <v>6</v>
      </c>
      <c r="G93" s="147" t="s">
        <v>6</v>
      </c>
      <c r="I93" s="58"/>
      <c r="J93" s="58"/>
      <c r="K93" s="58"/>
      <c r="L93" s="58"/>
      <c r="M93" s="58"/>
      <c r="N93" s="58"/>
      <c r="O93" t="str">
        <f t="shared" si="2"/>
        <v/>
      </c>
      <c r="P93" t="str">
        <f t="shared" si="3"/>
        <v/>
      </c>
    </row>
    <row r="94" spans="1:16" x14ac:dyDescent="0.25">
      <c r="B94" s="27" t="s">
        <v>12</v>
      </c>
      <c r="C94" s="28"/>
      <c r="D94" s="25"/>
      <c r="E94" s="25"/>
      <c r="F94" s="128" t="str">
        <f>CONCATENATE(O94,":",P94)</f>
        <v>:</v>
      </c>
      <c r="G94" s="129" t="str">
        <f>F94</f>
        <v>:</v>
      </c>
      <c r="I94" s="58"/>
      <c r="J94" s="58"/>
      <c r="K94" s="58"/>
      <c r="L94" s="58"/>
      <c r="M94" s="58"/>
      <c r="N94" s="58"/>
      <c r="O94" t="str">
        <f t="shared" si="2"/>
        <v/>
      </c>
      <c r="P94" t="str">
        <f t="shared" si="3"/>
        <v/>
      </c>
    </row>
    <row r="95" spans="1:16" x14ac:dyDescent="0.25">
      <c r="B95" s="27" t="s">
        <v>13</v>
      </c>
      <c r="C95" s="28"/>
      <c r="D95" s="25"/>
      <c r="E95" s="25"/>
      <c r="F95" s="128" t="str">
        <f>CONCATENATE(O95,":",P95)</f>
        <v>:</v>
      </c>
      <c r="G95" s="129" t="e">
        <f>F95-F94</f>
        <v>#VALUE!</v>
      </c>
      <c r="I95" s="58"/>
      <c r="J95" s="58"/>
      <c r="K95" s="58"/>
      <c r="L95" s="58"/>
      <c r="M95" s="58"/>
      <c r="N95" s="58"/>
      <c r="O95" t="str">
        <f t="shared" si="2"/>
        <v/>
      </c>
      <c r="P95" t="str">
        <f t="shared" si="3"/>
        <v/>
      </c>
    </row>
    <row r="96" spans="1:16" ht="15.75" thickBot="1" x14ac:dyDescent="0.3">
      <c r="B96" s="30" t="s">
        <v>14</v>
      </c>
      <c r="C96" s="31"/>
      <c r="D96" s="29"/>
      <c r="E96" s="29"/>
      <c r="F96" s="130" t="str">
        <f>CONCATENATE(O96,":",P96)</f>
        <v>:</v>
      </c>
      <c r="G96" s="131" t="e">
        <f>F96-F95</f>
        <v>#VALUE!</v>
      </c>
      <c r="I96" s="58"/>
      <c r="J96" s="58"/>
      <c r="K96" s="58"/>
      <c r="L96" s="58"/>
      <c r="M96" s="58"/>
      <c r="N96" s="58"/>
      <c r="O96" t="str">
        <f t="shared" si="2"/>
        <v/>
      </c>
      <c r="P96" t="str">
        <f t="shared" si="3"/>
        <v/>
      </c>
    </row>
    <row r="97" spans="2:16" ht="15.75" thickBot="1" x14ac:dyDescent="0.3">
      <c r="B97" s="32"/>
      <c r="C97" s="32"/>
      <c r="D97" s="32"/>
      <c r="E97" s="98"/>
      <c r="F97" s="152"/>
      <c r="G97" s="152"/>
      <c r="O97" t="str">
        <f t="shared" si="2"/>
        <v/>
      </c>
      <c r="P97" t="str">
        <f t="shared" si="3"/>
        <v/>
      </c>
    </row>
    <row r="98" spans="2:16" x14ac:dyDescent="0.25">
      <c r="B98" s="14" t="s">
        <v>23</v>
      </c>
      <c r="C98" s="40"/>
      <c r="D98" s="41"/>
      <c r="E98" s="41" t="s">
        <v>11</v>
      </c>
      <c r="F98" s="159" t="s">
        <v>1</v>
      </c>
      <c r="G98" s="125" t="s">
        <v>10</v>
      </c>
      <c r="O98" t="str">
        <f t="shared" si="2"/>
        <v>da</v>
      </c>
      <c r="P98" t="str">
        <f t="shared" si="3"/>
        <v>ta</v>
      </c>
    </row>
    <row r="99" spans="2:16" x14ac:dyDescent="0.25">
      <c r="B99" s="27" t="s">
        <v>3</v>
      </c>
      <c r="C99" s="42" t="s">
        <v>4</v>
      </c>
      <c r="D99" s="60" t="s">
        <v>5</v>
      </c>
      <c r="E99" s="81"/>
      <c r="F99" s="160" t="s">
        <v>6</v>
      </c>
      <c r="G99" s="147" t="s">
        <v>6</v>
      </c>
      <c r="O99" t="str">
        <f t="shared" ref="O99:O136" si="4">LEFT(E99,2)</f>
        <v/>
      </c>
      <c r="P99" t="str">
        <f t="shared" ref="P99:P136" si="5">RIGHT(E99,2)</f>
        <v/>
      </c>
    </row>
    <row r="100" spans="2:16" x14ac:dyDescent="0.25">
      <c r="B100" s="27" t="s">
        <v>12</v>
      </c>
      <c r="C100" s="25"/>
      <c r="D100" s="25"/>
      <c r="E100" s="81"/>
      <c r="F100" s="128" t="str">
        <f>CONCATENATE(O100,":",P100)</f>
        <v>:</v>
      </c>
      <c r="G100" s="129" t="str">
        <f>F100</f>
        <v>:</v>
      </c>
      <c r="O100" t="str">
        <f t="shared" si="4"/>
        <v/>
      </c>
      <c r="P100" t="str">
        <f t="shared" si="5"/>
        <v/>
      </c>
    </row>
    <row r="101" spans="2:16" x14ac:dyDescent="0.25">
      <c r="B101" s="27" t="s">
        <v>13</v>
      </c>
      <c r="C101" s="25"/>
      <c r="D101" s="25"/>
      <c r="E101" s="25"/>
      <c r="F101" s="128" t="str">
        <f>CONCATENATE(O101,":",P101)</f>
        <v>:</v>
      </c>
      <c r="G101" s="129" t="e">
        <f>F101-F100</f>
        <v>#VALUE!</v>
      </c>
      <c r="O101" t="str">
        <f t="shared" si="4"/>
        <v/>
      </c>
      <c r="P101" t="str">
        <f t="shared" si="5"/>
        <v/>
      </c>
    </row>
    <row r="102" spans="2:16" ht="15.75" thickBot="1" x14ac:dyDescent="0.3">
      <c r="B102" s="30" t="s">
        <v>14</v>
      </c>
      <c r="C102" s="29"/>
      <c r="D102" s="29"/>
      <c r="E102" s="29"/>
      <c r="F102" s="130" t="str">
        <f>CONCATENATE(O102,":",P102)</f>
        <v>:</v>
      </c>
      <c r="G102" s="131" t="e">
        <f>F102-F101</f>
        <v>#VALUE!</v>
      </c>
      <c r="O102" t="str">
        <f t="shared" si="4"/>
        <v/>
      </c>
      <c r="P102" t="str">
        <f t="shared" si="5"/>
        <v/>
      </c>
    </row>
    <row r="103" spans="2:16" ht="15.75" thickBot="1" x14ac:dyDescent="0.3">
      <c r="B103" s="32"/>
      <c r="C103" s="32"/>
      <c r="D103" s="65"/>
      <c r="E103" s="80"/>
      <c r="F103" s="152"/>
      <c r="G103" s="152"/>
      <c r="O103" t="str">
        <f t="shared" si="4"/>
        <v/>
      </c>
      <c r="P103" t="str">
        <f t="shared" si="5"/>
        <v/>
      </c>
    </row>
    <row r="104" spans="2:16" x14ac:dyDescent="0.25">
      <c r="B104" s="14" t="s">
        <v>23</v>
      </c>
      <c r="C104" s="44"/>
      <c r="D104" s="44"/>
      <c r="E104" s="41" t="s">
        <v>11</v>
      </c>
      <c r="F104" s="161" t="s">
        <v>1</v>
      </c>
      <c r="G104" s="162" t="s">
        <v>2</v>
      </c>
      <c r="O104" t="str">
        <f t="shared" si="4"/>
        <v>da</v>
      </c>
      <c r="P104" t="str">
        <f t="shared" si="5"/>
        <v>ta</v>
      </c>
    </row>
    <row r="105" spans="2:16" x14ac:dyDescent="0.25">
      <c r="B105" s="45" t="s">
        <v>3</v>
      </c>
      <c r="C105" s="46" t="s">
        <v>4</v>
      </c>
      <c r="D105" s="46" t="s">
        <v>5</v>
      </c>
      <c r="E105" s="25"/>
      <c r="F105" s="163" t="s">
        <v>6</v>
      </c>
      <c r="G105" s="164" t="s">
        <v>6</v>
      </c>
      <c r="O105" t="str">
        <f t="shared" si="4"/>
        <v/>
      </c>
      <c r="P105" t="str">
        <f t="shared" si="5"/>
        <v/>
      </c>
    </row>
    <row r="106" spans="2:16" x14ac:dyDescent="0.25">
      <c r="B106" s="45">
        <v>1</v>
      </c>
      <c r="C106" s="47"/>
      <c r="D106" s="47"/>
      <c r="E106" s="81"/>
      <c r="F106" s="128" t="str">
        <f>CONCATENATE(O106,":",P106)</f>
        <v>:</v>
      </c>
      <c r="G106" s="129" t="str">
        <f>F106</f>
        <v>:</v>
      </c>
      <c r="O106" t="str">
        <f t="shared" si="4"/>
        <v/>
      </c>
      <c r="P106" t="str">
        <f t="shared" si="5"/>
        <v/>
      </c>
    </row>
    <row r="107" spans="2:16" x14ac:dyDescent="0.25">
      <c r="B107" s="45" t="s">
        <v>13</v>
      </c>
      <c r="C107" s="47"/>
      <c r="D107" s="47"/>
      <c r="E107" s="25"/>
      <c r="F107" s="128" t="str">
        <f>CONCATENATE(O107,":",P107)</f>
        <v>:</v>
      </c>
      <c r="G107" s="129" t="e">
        <f>F107-F106</f>
        <v>#VALUE!</v>
      </c>
      <c r="O107" t="str">
        <f t="shared" si="4"/>
        <v/>
      </c>
      <c r="P107" t="str">
        <f t="shared" si="5"/>
        <v/>
      </c>
    </row>
    <row r="108" spans="2:16" ht="15.75" thickBot="1" x14ac:dyDescent="0.3">
      <c r="B108" s="67" t="s">
        <v>14</v>
      </c>
      <c r="C108" s="68"/>
      <c r="D108" s="68"/>
      <c r="E108" s="29"/>
      <c r="F108" s="130" t="str">
        <f>CONCATENATE(O108,":",P108)</f>
        <v>:</v>
      </c>
      <c r="G108" s="131" t="e">
        <f>F108-F107</f>
        <v>#VALUE!</v>
      </c>
      <c r="O108" t="str">
        <f t="shared" si="4"/>
        <v/>
      </c>
      <c r="P108" t="str">
        <f t="shared" si="5"/>
        <v/>
      </c>
    </row>
    <row r="109" spans="2:16" ht="15.75" thickBot="1" x14ac:dyDescent="0.3">
      <c r="B109" s="32"/>
      <c r="C109" s="32"/>
      <c r="D109" s="65"/>
      <c r="E109" s="80"/>
      <c r="F109" s="152"/>
      <c r="G109" s="152"/>
      <c r="O109" t="str">
        <f t="shared" si="4"/>
        <v/>
      </c>
      <c r="P109" t="str">
        <f t="shared" si="5"/>
        <v/>
      </c>
    </row>
    <row r="110" spans="2:16" x14ac:dyDescent="0.25">
      <c r="B110" s="14" t="s">
        <v>23</v>
      </c>
      <c r="C110" s="40"/>
      <c r="D110" s="41"/>
      <c r="E110" s="41" t="s">
        <v>11</v>
      </c>
      <c r="F110" s="144" t="s">
        <v>1</v>
      </c>
      <c r="G110" s="145" t="s">
        <v>2</v>
      </c>
      <c r="O110" t="str">
        <f t="shared" si="4"/>
        <v>da</v>
      </c>
      <c r="P110" t="str">
        <f t="shared" si="5"/>
        <v>ta</v>
      </c>
    </row>
    <row r="111" spans="2:16" x14ac:dyDescent="0.25">
      <c r="B111" s="27" t="s">
        <v>3</v>
      </c>
      <c r="C111" s="42" t="s">
        <v>4</v>
      </c>
      <c r="D111" s="36" t="s">
        <v>5</v>
      </c>
      <c r="E111" s="25"/>
      <c r="F111" s="146" t="s">
        <v>6</v>
      </c>
      <c r="G111" s="147" t="s">
        <v>6</v>
      </c>
      <c r="O111" t="str">
        <f t="shared" si="4"/>
        <v/>
      </c>
      <c r="P111" t="str">
        <f t="shared" si="5"/>
        <v/>
      </c>
    </row>
    <row r="112" spans="2:16" x14ac:dyDescent="0.25">
      <c r="B112" s="27" t="s">
        <v>12</v>
      </c>
      <c r="C112" s="28"/>
      <c r="D112" s="25"/>
      <c r="E112" s="25"/>
      <c r="F112" s="128" t="str">
        <f>CONCATENATE(O112,":",P112)</f>
        <v>:</v>
      </c>
      <c r="G112" s="129" t="str">
        <f>F112</f>
        <v>:</v>
      </c>
      <c r="O112" t="str">
        <f t="shared" si="4"/>
        <v/>
      </c>
      <c r="P112" t="str">
        <f t="shared" si="5"/>
        <v/>
      </c>
    </row>
    <row r="113" spans="2:16" x14ac:dyDescent="0.25">
      <c r="B113" s="27" t="s">
        <v>13</v>
      </c>
      <c r="C113" s="28"/>
      <c r="D113" s="25"/>
      <c r="E113" s="81"/>
      <c r="F113" s="128" t="str">
        <f>CONCATENATE(O113,":",P113)</f>
        <v>:</v>
      </c>
      <c r="G113" s="129" t="e">
        <f>F113-F112</f>
        <v>#VALUE!</v>
      </c>
      <c r="O113" t="str">
        <f t="shared" si="4"/>
        <v/>
      </c>
      <c r="P113" t="str">
        <f t="shared" si="5"/>
        <v/>
      </c>
    </row>
    <row r="114" spans="2:16" ht="15.75" thickBot="1" x14ac:dyDescent="0.3">
      <c r="B114" s="30" t="s">
        <v>14</v>
      </c>
      <c r="C114" s="29"/>
      <c r="D114" s="29"/>
      <c r="E114" s="29"/>
      <c r="F114" s="130" t="str">
        <f>CONCATENATE(O114,":",P114)</f>
        <v>:</v>
      </c>
      <c r="G114" s="131" t="e">
        <f>F114-F113</f>
        <v>#VALUE!</v>
      </c>
      <c r="O114" t="str">
        <f t="shared" si="4"/>
        <v/>
      </c>
      <c r="P114" t="str">
        <f t="shared" si="5"/>
        <v/>
      </c>
    </row>
    <row r="115" spans="2:16" ht="15.75" thickBot="1" x14ac:dyDescent="0.3">
      <c r="B115" s="32"/>
      <c r="C115" s="32"/>
      <c r="D115" s="65"/>
      <c r="E115" s="80"/>
      <c r="F115" s="152"/>
      <c r="G115" s="152"/>
      <c r="O115" t="str">
        <f t="shared" si="4"/>
        <v/>
      </c>
      <c r="P115" t="str">
        <f t="shared" si="5"/>
        <v/>
      </c>
    </row>
    <row r="116" spans="2:16" x14ac:dyDescent="0.25">
      <c r="B116" s="14" t="s">
        <v>23</v>
      </c>
      <c r="C116" s="40"/>
      <c r="D116" s="41"/>
      <c r="E116" s="41" t="s">
        <v>11</v>
      </c>
      <c r="F116" s="144" t="s">
        <v>1</v>
      </c>
      <c r="G116" s="145" t="s">
        <v>2</v>
      </c>
      <c r="O116" t="str">
        <f t="shared" si="4"/>
        <v>da</v>
      </c>
      <c r="P116" t="str">
        <f t="shared" si="5"/>
        <v>ta</v>
      </c>
    </row>
    <row r="117" spans="2:16" x14ac:dyDescent="0.25">
      <c r="B117" s="48" t="s">
        <v>3</v>
      </c>
      <c r="C117" s="36" t="s">
        <v>4</v>
      </c>
      <c r="D117" s="49" t="s">
        <v>5</v>
      </c>
      <c r="E117" s="25"/>
      <c r="F117" s="146" t="s">
        <v>6</v>
      </c>
      <c r="G117" s="147" t="s">
        <v>6</v>
      </c>
      <c r="O117" t="str">
        <f t="shared" si="4"/>
        <v/>
      </c>
      <c r="P117" t="str">
        <f t="shared" si="5"/>
        <v/>
      </c>
    </row>
    <row r="118" spans="2:16" x14ac:dyDescent="0.25">
      <c r="B118" s="27" t="s">
        <v>12</v>
      </c>
      <c r="C118" s="25"/>
      <c r="D118" s="25"/>
      <c r="E118" s="25"/>
      <c r="F118" s="128" t="str">
        <f>CONCATENATE(O118,":",P118)</f>
        <v>:</v>
      </c>
      <c r="G118" s="129" t="str">
        <f>F118</f>
        <v>:</v>
      </c>
      <c r="O118" t="str">
        <f t="shared" si="4"/>
        <v/>
      </c>
      <c r="P118" t="str">
        <f t="shared" si="5"/>
        <v/>
      </c>
    </row>
    <row r="119" spans="2:16" x14ac:dyDescent="0.25">
      <c r="B119" s="27" t="s">
        <v>13</v>
      </c>
      <c r="C119" s="25"/>
      <c r="D119" s="25"/>
      <c r="E119" s="25"/>
      <c r="F119" s="128" t="str">
        <f>CONCATENATE(O119,":",P119)</f>
        <v>:</v>
      </c>
      <c r="G119" s="129" t="e">
        <f>F119-F118</f>
        <v>#VALUE!</v>
      </c>
      <c r="O119" t="str">
        <f t="shared" si="4"/>
        <v/>
      </c>
      <c r="P119" t="str">
        <f t="shared" si="5"/>
        <v/>
      </c>
    </row>
    <row r="120" spans="2:16" ht="15.75" thickBot="1" x14ac:dyDescent="0.3">
      <c r="B120" s="30" t="s">
        <v>14</v>
      </c>
      <c r="C120" s="29"/>
      <c r="D120" s="29"/>
      <c r="E120" s="29"/>
      <c r="F120" s="130" t="str">
        <f>CONCATENATE(O120,":",P120)</f>
        <v>:</v>
      </c>
      <c r="G120" s="131" t="e">
        <f>F120-F119</f>
        <v>#VALUE!</v>
      </c>
      <c r="O120" t="str">
        <f t="shared" si="4"/>
        <v/>
      </c>
      <c r="P120" t="str">
        <f t="shared" si="5"/>
        <v/>
      </c>
    </row>
    <row r="121" spans="2:16" x14ac:dyDescent="0.25">
      <c r="B121" s="51"/>
      <c r="C121" s="37"/>
      <c r="D121" s="37"/>
      <c r="E121" s="37"/>
      <c r="F121" s="165"/>
      <c r="G121" s="165"/>
      <c r="O121" t="str">
        <f t="shared" si="4"/>
        <v/>
      </c>
      <c r="P121" t="str">
        <f t="shared" si="5"/>
        <v/>
      </c>
    </row>
    <row r="122" spans="2:16" x14ac:dyDescent="0.25">
      <c r="B122" s="38"/>
      <c r="C122" s="38"/>
      <c r="D122" s="38"/>
      <c r="E122" s="37"/>
      <c r="F122" s="166"/>
      <c r="G122" s="166"/>
      <c r="O122" t="str">
        <f t="shared" si="4"/>
        <v/>
      </c>
      <c r="P122" t="str">
        <f t="shared" si="5"/>
        <v/>
      </c>
    </row>
    <row r="123" spans="2:16" x14ac:dyDescent="0.25">
      <c r="B123" s="13"/>
      <c r="C123" s="54"/>
      <c r="D123" s="54"/>
      <c r="E123" s="37"/>
      <c r="F123" s="166"/>
      <c r="G123" s="166"/>
      <c r="O123" t="str">
        <f t="shared" si="4"/>
        <v/>
      </c>
      <c r="P123" t="str">
        <f t="shared" si="5"/>
        <v/>
      </c>
    </row>
    <row r="124" spans="2:16" x14ac:dyDescent="0.25">
      <c r="B124" s="38"/>
      <c r="C124" s="38"/>
      <c r="D124" s="38"/>
      <c r="E124" s="37"/>
      <c r="F124" s="166"/>
      <c r="G124" s="166"/>
      <c r="O124" t="str">
        <f t="shared" si="4"/>
        <v/>
      </c>
      <c r="P124" t="str">
        <f t="shared" si="5"/>
        <v/>
      </c>
    </row>
    <row r="125" spans="2:16" x14ac:dyDescent="0.25">
      <c r="B125" s="38"/>
      <c r="C125" s="35"/>
      <c r="D125" s="37"/>
      <c r="E125" s="37"/>
      <c r="F125" s="165"/>
      <c r="G125" s="165"/>
      <c r="O125" t="str">
        <f t="shared" si="4"/>
        <v/>
      </c>
      <c r="P125" t="str">
        <f t="shared" si="5"/>
        <v/>
      </c>
    </row>
    <row r="126" spans="2:16" x14ac:dyDescent="0.25">
      <c r="B126" s="38"/>
      <c r="C126" s="35"/>
      <c r="D126" s="37"/>
      <c r="E126" s="37"/>
      <c r="F126" s="165"/>
      <c r="G126" s="165"/>
      <c r="O126" t="str">
        <f t="shared" si="4"/>
        <v/>
      </c>
      <c r="P126" t="str">
        <f t="shared" si="5"/>
        <v/>
      </c>
    </row>
    <row r="127" spans="2:16" x14ac:dyDescent="0.25">
      <c r="B127" s="38"/>
      <c r="C127" s="37"/>
      <c r="D127" s="37"/>
      <c r="E127" s="37"/>
      <c r="F127" s="165"/>
      <c r="G127" s="165"/>
      <c r="O127" t="str">
        <f t="shared" si="4"/>
        <v/>
      </c>
      <c r="P127" t="str">
        <f t="shared" si="5"/>
        <v/>
      </c>
    </row>
    <row r="128" spans="2:16" x14ac:dyDescent="0.25">
      <c r="B128" s="38"/>
      <c r="C128" s="35"/>
      <c r="D128" s="37"/>
      <c r="E128" s="37"/>
      <c r="F128" s="165"/>
      <c r="G128" s="165"/>
      <c r="O128" t="str">
        <f t="shared" si="4"/>
        <v/>
      </c>
      <c r="P128" t="str">
        <f t="shared" si="5"/>
        <v/>
      </c>
    </row>
    <row r="129" spans="2:16" x14ac:dyDescent="0.25">
      <c r="B129" s="38"/>
      <c r="C129" s="38"/>
      <c r="D129" s="38"/>
      <c r="E129" s="37"/>
      <c r="F129" s="166"/>
      <c r="G129" s="166"/>
      <c r="O129" t="str">
        <f t="shared" si="4"/>
        <v/>
      </c>
      <c r="P129" t="str">
        <f t="shared" si="5"/>
        <v/>
      </c>
    </row>
    <row r="130" spans="2:16" x14ac:dyDescent="0.25">
      <c r="B130" s="13"/>
      <c r="C130" s="54"/>
      <c r="D130" s="54"/>
      <c r="E130" s="37"/>
      <c r="F130" s="166"/>
      <c r="G130" s="166"/>
      <c r="O130" t="str">
        <f t="shared" si="4"/>
        <v/>
      </c>
      <c r="P130" t="str">
        <f t="shared" si="5"/>
        <v/>
      </c>
    </row>
    <row r="131" spans="2:16" x14ac:dyDescent="0.25">
      <c r="B131" s="51"/>
      <c r="C131" s="38"/>
      <c r="D131" s="38"/>
      <c r="E131" s="37"/>
      <c r="F131" s="166"/>
      <c r="G131" s="166"/>
      <c r="O131" t="str">
        <f t="shared" si="4"/>
        <v/>
      </c>
      <c r="P131" t="str">
        <f t="shared" si="5"/>
        <v/>
      </c>
    </row>
    <row r="132" spans="2:16" x14ac:dyDescent="0.25">
      <c r="B132" s="38"/>
      <c r="C132" s="37"/>
      <c r="D132" s="37"/>
      <c r="E132" s="37"/>
      <c r="F132" s="165"/>
      <c r="G132" s="165"/>
      <c r="O132" t="str">
        <f t="shared" si="4"/>
        <v/>
      </c>
      <c r="P132" t="str">
        <f t="shared" si="5"/>
        <v/>
      </c>
    </row>
    <row r="133" spans="2:16" x14ac:dyDescent="0.25">
      <c r="B133" s="38"/>
      <c r="C133" s="37"/>
      <c r="D133" s="37"/>
      <c r="E133" s="37"/>
      <c r="F133" s="165"/>
      <c r="G133" s="165"/>
      <c r="O133" t="str">
        <f t="shared" si="4"/>
        <v/>
      </c>
      <c r="P133" t="str">
        <f t="shared" si="5"/>
        <v/>
      </c>
    </row>
    <row r="134" spans="2:16" x14ac:dyDescent="0.25">
      <c r="B134" s="38"/>
      <c r="C134" s="37"/>
      <c r="D134" s="37"/>
      <c r="E134" s="37"/>
      <c r="F134" s="165"/>
      <c r="G134" s="165"/>
      <c r="O134" t="str">
        <f t="shared" si="4"/>
        <v/>
      </c>
      <c r="P134" t="str">
        <f t="shared" si="5"/>
        <v/>
      </c>
    </row>
    <row r="135" spans="2:16" x14ac:dyDescent="0.25">
      <c r="B135" s="38"/>
      <c r="C135" s="37"/>
      <c r="D135" s="37"/>
      <c r="E135" s="37"/>
      <c r="F135" s="165"/>
      <c r="G135" s="165"/>
      <c r="O135" t="str">
        <f t="shared" si="4"/>
        <v/>
      </c>
      <c r="P135" t="str">
        <f t="shared" si="5"/>
        <v/>
      </c>
    </row>
    <row r="136" spans="2:16" x14ac:dyDescent="0.25">
      <c r="O136" t="str">
        <f t="shared" si="4"/>
        <v/>
      </c>
      <c r="P136" t="str">
        <f t="shared" si="5"/>
        <v/>
      </c>
    </row>
  </sheetData>
  <sortState ref="A6:P29">
    <sortCondition ref="A6:A2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K14" sqref="K14"/>
    </sheetView>
  </sheetViews>
  <sheetFormatPr defaultRowHeight="15" x14ac:dyDescent="0.25"/>
  <cols>
    <col min="1" max="1" width="9.140625" style="177"/>
    <col min="3" max="3" width="22.7109375" bestFit="1" customWidth="1"/>
    <col min="5" max="5" width="9.140625" style="83"/>
    <col min="6" max="7" width="9.140625" style="153"/>
    <col min="10" max="10" width="14.85546875" bestFit="1" customWidth="1"/>
  </cols>
  <sheetData>
    <row r="1" spans="1:16" ht="15.75" x14ac:dyDescent="0.25">
      <c r="B1" s="10"/>
      <c r="C1" s="10" t="s">
        <v>36</v>
      </c>
      <c r="D1" s="1"/>
      <c r="E1" s="34"/>
      <c r="F1" s="138"/>
      <c r="G1" s="138"/>
      <c r="H1" s="1"/>
      <c r="I1" s="1"/>
      <c r="J1" s="1"/>
      <c r="K1" s="1"/>
      <c r="L1" s="1"/>
      <c r="M1" s="1"/>
      <c r="N1" s="1"/>
    </row>
    <row r="2" spans="1:16" ht="15.75" thickBot="1" x14ac:dyDescent="0.3">
      <c r="A2" s="194"/>
      <c r="B2" s="12"/>
      <c r="C2" s="12"/>
      <c r="D2" s="12"/>
      <c r="E2" s="57"/>
      <c r="F2" s="154"/>
      <c r="G2" s="154"/>
      <c r="H2" s="1"/>
      <c r="I2" s="12"/>
      <c r="J2" s="12"/>
      <c r="K2" s="12"/>
      <c r="L2" s="12"/>
      <c r="M2" s="12"/>
      <c r="N2" s="12"/>
    </row>
    <row r="3" spans="1:16" x14ac:dyDescent="0.25">
      <c r="A3" s="194" t="s">
        <v>26</v>
      </c>
      <c r="B3" s="14" t="s">
        <v>19</v>
      </c>
      <c r="C3" s="96" t="s">
        <v>40</v>
      </c>
      <c r="D3" s="78">
        <v>5</v>
      </c>
      <c r="E3" s="41" t="s">
        <v>11</v>
      </c>
      <c r="F3" s="148" t="s">
        <v>1</v>
      </c>
      <c r="G3" s="149" t="s">
        <v>2</v>
      </c>
      <c r="H3" s="2"/>
      <c r="I3" s="13"/>
      <c r="J3" s="52"/>
      <c r="K3" s="52"/>
      <c r="L3" s="52"/>
      <c r="M3" s="13"/>
      <c r="N3" s="23"/>
    </row>
    <row r="4" spans="1:16" x14ac:dyDescent="0.25">
      <c r="A4" s="194"/>
      <c r="B4" s="11" t="s">
        <v>3</v>
      </c>
      <c r="C4" s="7" t="s">
        <v>4</v>
      </c>
      <c r="D4" s="21" t="s">
        <v>5</v>
      </c>
      <c r="E4" s="36"/>
      <c r="F4" s="150" t="s">
        <v>6</v>
      </c>
      <c r="G4" s="151" t="s">
        <v>6</v>
      </c>
      <c r="H4" s="2"/>
      <c r="I4" s="13"/>
      <c r="J4" s="13"/>
      <c r="K4" s="13"/>
      <c r="L4" s="13"/>
      <c r="M4" s="13"/>
      <c r="N4" s="23"/>
      <c r="O4" t="s">
        <v>15</v>
      </c>
      <c r="P4" t="s">
        <v>16</v>
      </c>
    </row>
    <row r="5" spans="1:16" x14ac:dyDescent="0.25">
      <c r="A5" s="195"/>
      <c r="B5" s="11">
        <v>1</v>
      </c>
      <c r="C5" s="106" t="s">
        <v>53</v>
      </c>
      <c r="D5" s="4">
        <v>1</v>
      </c>
      <c r="E5" s="103" t="s">
        <v>359</v>
      </c>
      <c r="F5" s="128" t="str">
        <f>CONCATENATE(O5,":",P5)</f>
        <v>09:19</v>
      </c>
      <c r="G5" s="129" t="str">
        <f>F5</f>
        <v>09:19</v>
      </c>
      <c r="H5" s="26"/>
      <c r="I5" s="38"/>
      <c r="J5" s="37"/>
      <c r="K5" s="37"/>
      <c r="L5" s="37"/>
      <c r="M5" s="39"/>
      <c r="N5" s="39"/>
      <c r="O5" t="str">
        <f t="shared" ref="O5:O36" si="0">LEFT(E5,2)</f>
        <v>09</v>
      </c>
      <c r="P5" t="str">
        <f t="shared" ref="P5:P36" si="1">RIGHT(E5,2)</f>
        <v>19</v>
      </c>
    </row>
    <row r="6" spans="1:16" x14ac:dyDescent="0.25">
      <c r="A6" s="195"/>
      <c r="B6" s="11">
        <v>2</v>
      </c>
      <c r="C6" s="106" t="s">
        <v>54</v>
      </c>
      <c r="D6" s="4">
        <v>1</v>
      </c>
      <c r="E6" s="103" t="s">
        <v>367</v>
      </c>
      <c r="F6" s="128" t="str">
        <f>CONCATENATE(O6,":",P6)</f>
        <v>19:22</v>
      </c>
      <c r="G6" s="129">
        <f>F6-F5</f>
        <v>0.41875000000000001</v>
      </c>
      <c r="H6" s="26"/>
      <c r="I6" s="38"/>
      <c r="J6" s="37"/>
      <c r="K6" s="37"/>
      <c r="L6" s="37"/>
      <c r="M6" s="39"/>
      <c r="N6" s="39"/>
      <c r="O6" t="str">
        <f t="shared" si="0"/>
        <v>19</v>
      </c>
      <c r="P6" t="str">
        <f t="shared" si="1"/>
        <v>22</v>
      </c>
    </row>
    <row r="7" spans="1:16" ht="15.75" thickBot="1" x14ac:dyDescent="0.3">
      <c r="A7" s="195"/>
      <c r="B7" s="15">
        <v>3</v>
      </c>
      <c r="C7" s="107" t="s">
        <v>55</v>
      </c>
      <c r="D7" s="5">
        <v>1</v>
      </c>
      <c r="E7" s="104" t="s">
        <v>375</v>
      </c>
      <c r="F7" s="130" t="str">
        <f>CONCATENATE(O7,":",P7)</f>
        <v>28:40</v>
      </c>
      <c r="G7" s="131">
        <f>F7-F6</f>
        <v>0.38749999999999996</v>
      </c>
      <c r="H7" s="26"/>
      <c r="I7" s="38"/>
      <c r="J7" s="37"/>
      <c r="K7" s="37"/>
      <c r="L7" s="37"/>
      <c r="M7" s="39"/>
      <c r="N7" s="39"/>
      <c r="O7" t="str">
        <f t="shared" si="0"/>
        <v>28</v>
      </c>
      <c r="P7" t="str">
        <f t="shared" si="1"/>
        <v>40</v>
      </c>
    </row>
    <row r="8" spans="1:16" ht="15.75" thickBot="1" x14ac:dyDescent="0.3">
      <c r="A8" s="195"/>
      <c r="B8" s="1"/>
      <c r="C8" s="1"/>
      <c r="D8" s="73"/>
      <c r="E8" s="80"/>
      <c r="F8" s="143"/>
      <c r="G8" s="143"/>
      <c r="H8" s="26"/>
      <c r="I8" s="38"/>
      <c r="J8" s="37"/>
      <c r="K8" s="37"/>
      <c r="L8" s="37"/>
      <c r="M8" s="39"/>
      <c r="N8" s="39"/>
      <c r="O8" t="str">
        <f t="shared" si="0"/>
        <v/>
      </c>
      <c r="P8" t="str">
        <f t="shared" si="1"/>
        <v/>
      </c>
    </row>
    <row r="9" spans="1:16" x14ac:dyDescent="0.25">
      <c r="A9" s="195" t="s">
        <v>27</v>
      </c>
      <c r="B9" s="14" t="s">
        <v>19</v>
      </c>
      <c r="C9" s="18" t="s">
        <v>63</v>
      </c>
      <c r="D9" s="20">
        <v>16</v>
      </c>
      <c r="E9" s="41" t="s">
        <v>11</v>
      </c>
      <c r="F9" s="144" t="s">
        <v>1</v>
      </c>
      <c r="G9" s="145" t="s">
        <v>2</v>
      </c>
      <c r="H9" s="26"/>
      <c r="I9" s="38"/>
      <c r="J9" s="37"/>
      <c r="K9" s="37"/>
      <c r="L9" s="37"/>
      <c r="M9" s="39"/>
      <c r="N9" s="39"/>
      <c r="O9" t="str">
        <f t="shared" si="0"/>
        <v>da</v>
      </c>
      <c r="P9" t="str">
        <f t="shared" si="1"/>
        <v>ta</v>
      </c>
    </row>
    <row r="10" spans="1:16" x14ac:dyDescent="0.25">
      <c r="A10" s="195"/>
      <c r="B10" s="95" t="s">
        <v>3</v>
      </c>
      <c r="C10" s="7" t="s">
        <v>4</v>
      </c>
      <c r="D10" s="21" t="s">
        <v>5</v>
      </c>
      <c r="E10" s="25"/>
      <c r="F10" s="146" t="s">
        <v>6</v>
      </c>
      <c r="G10" s="147" t="s">
        <v>6</v>
      </c>
      <c r="H10" s="26"/>
      <c r="I10" s="38"/>
      <c r="J10" s="37"/>
      <c r="K10" s="37"/>
      <c r="L10" s="37"/>
      <c r="M10" s="39"/>
      <c r="N10" s="39"/>
      <c r="O10" t="str">
        <f t="shared" si="0"/>
        <v/>
      </c>
      <c r="P10" t="str">
        <f t="shared" si="1"/>
        <v/>
      </c>
    </row>
    <row r="11" spans="1:16" x14ac:dyDescent="0.25">
      <c r="A11" s="195"/>
      <c r="B11" s="11">
        <v>1</v>
      </c>
      <c r="C11" s="106" t="s">
        <v>114</v>
      </c>
      <c r="D11" s="4">
        <v>3</v>
      </c>
      <c r="E11" s="103" t="s">
        <v>361</v>
      </c>
      <c r="F11" s="128" t="str">
        <f>CONCATENATE(O11,":",P11)</f>
        <v>10:24</v>
      </c>
      <c r="G11" s="129" t="str">
        <f>F11</f>
        <v>10:24</v>
      </c>
      <c r="H11" s="26"/>
      <c r="I11" s="38"/>
      <c r="J11" s="37"/>
      <c r="K11" s="37"/>
      <c r="L11" s="37"/>
      <c r="M11" s="39"/>
      <c r="N11" s="39"/>
      <c r="O11" t="str">
        <f t="shared" si="0"/>
        <v>10</v>
      </c>
      <c r="P11" t="str">
        <f t="shared" si="1"/>
        <v>24</v>
      </c>
    </row>
    <row r="12" spans="1:16" x14ac:dyDescent="0.25">
      <c r="A12" s="195"/>
      <c r="B12" s="11">
        <v>2</v>
      </c>
      <c r="C12" s="106" t="s">
        <v>115</v>
      </c>
      <c r="D12" s="4">
        <v>2</v>
      </c>
      <c r="E12" s="102" t="s">
        <v>368</v>
      </c>
      <c r="F12" s="128" t="str">
        <f>CONCATENATE(O12,":",P12)</f>
        <v>20:39</v>
      </c>
      <c r="G12" s="129">
        <f>F12-F11</f>
        <v>0.42708333333333326</v>
      </c>
      <c r="H12" s="26"/>
      <c r="I12" s="38"/>
      <c r="J12" s="38"/>
      <c r="K12" s="38"/>
      <c r="L12" s="38"/>
      <c r="M12" s="53"/>
      <c r="N12" s="53"/>
      <c r="O12" t="str">
        <f t="shared" si="0"/>
        <v>20</v>
      </c>
      <c r="P12" t="str">
        <f t="shared" si="1"/>
        <v>39</v>
      </c>
    </row>
    <row r="13" spans="1:16" ht="15.75" thickBot="1" x14ac:dyDescent="0.3">
      <c r="A13" s="195"/>
      <c r="B13" s="15">
        <v>3</v>
      </c>
      <c r="C13" s="107" t="s">
        <v>116</v>
      </c>
      <c r="D13" s="5">
        <v>2</v>
      </c>
      <c r="E13" s="104" t="s">
        <v>397</v>
      </c>
      <c r="F13" s="130" t="str">
        <f>CONCATENATE(O13,":",P13)</f>
        <v>30:31</v>
      </c>
      <c r="G13" s="131">
        <f>F13-F12</f>
        <v>0.4111111111111112</v>
      </c>
      <c r="H13" s="26"/>
      <c r="I13" s="51"/>
      <c r="J13" s="54"/>
      <c r="K13" s="54"/>
      <c r="L13" s="54"/>
      <c r="M13" s="56"/>
      <c r="N13" s="56"/>
      <c r="O13" t="str">
        <f t="shared" si="0"/>
        <v>30</v>
      </c>
      <c r="P13" t="str">
        <f t="shared" si="1"/>
        <v>31</v>
      </c>
    </row>
    <row r="14" spans="1:16" ht="15.75" thickBot="1" x14ac:dyDescent="0.3">
      <c r="A14" s="195"/>
      <c r="B14" s="1"/>
      <c r="C14" s="1"/>
      <c r="D14" s="73"/>
      <c r="E14" s="80"/>
      <c r="F14" s="143"/>
      <c r="G14" s="143"/>
      <c r="H14" s="26"/>
      <c r="I14" s="38"/>
      <c r="J14" s="37"/>
      <c r="K14" s="37"/>
      <c r="L14" s="37"/>
      <c r="M14" s="39"/>
      <c r="N14" s="39"/>
      <c r="O14" t="str">
        <f t="shared" si="0"/>
        <v/>
      </c>
      <c r="P14" t="str">
        <f t="shared" si="1"/>
        <v/>
      </c>
    </row>
    <row r="15" spans="1:16" x14ac:dyDescent="0.25">
      <c r="A15" s="195" t="s">
        <v>28</v>
      </c>
      <c r="B15" s="14" t="s">
        <v>19</v>
      </c>
      <c r="C15" s="18" t="s">
        <v>50</v>
      </c>
      <c r="D15" s="20">
        <v>6</v>
      </c>
      <c r="E15" s="41" t="s">
        <v>11</v>
      </c>
      <c r="F15" s="144" t="s">
        <v>1</v>
      </c>
      <c r="G15" s="145" t="s">
        <v>2</v>
      </c>
      <c r="H15" s="26"/>
      <c r="I15" s="38"/>
      <c r="J15" s="38"/>
      <c r="K15" s="38"/>
      <c r="L15" s="38"/>
      <c r="M15" s="53"/>
      <c r="N15" s="53"/>
      <c r="O15" t="str">
        <f t="shared" si="0"/>
        <v>da</v>
      </c>
      <c r="P15" t="str">
        <f t="shared" si="1"/>
        <v>ta</v>
      </c>
    </row>
    <row r="16" spans="1:16" x14ac:dyDescent="0.25">
      <c r="A16" s="195"/>
      <c r="B16" s="95" t="s">
        <v>3</v>
      </c>
      <c r="C16" s="7" t="s">
        <v>4</v>
      </c>
      <c r="D16" s="21" t="s">
        <v>5</v>
      </c>
      <c r="E16" s="25"/>
      <c r="F16" s="146" t="s">
        <v>6</v>
      </c>
      <c r="G16" s="147" t="s">
        <v>6</v>
      </c>
      <c r="H16" s="34"/>
      <c r="I16" s="38"/>
      <c r="J16" s="54"/>
      <c r="K16" s="54"/>
      <c r="L16" s="54"/>
      <c r="M16" s="53"/>
      <c r="N16" s="53"/>
      <c r="O16" t="str">
        <f t="shared" si="0"/>
        <v/>
      </c>
      <c r="P16" t="str">
        <f t="shared" si="1"/>
        <v/>
      </c>
    </row>
    <row r="17" spans="1:16" x14ac:dyDescent="0.25">
      <c r="A17" s="195"/>
      <c r="B17" s="11">
        <v>1</v>
      </c>
      <c r="C17" s="106" t="s">
        <v>56</v>
      </c>
      <c r="D17" s="4">
        <v>7</v>
      </c>
      <c r="E17" s="103" t="s">
        <v>364</v>
      </c>
      <c r="F17" s="128" t="str">
        <f>CONCATENATE(O17,":",P17)</f>
        <v>11:54</v>
      </c>
      <c r="G17" s="129" t="str">
        <f>F17</f>
        <v>11:54</v>
      </c>
      <c r="H17" s="34"/>
      <c r="I17" s="38"/>
      <c r="J17" s="38"/>
      <c r="K17" s="38"/>
      <c r="L17" s="38"/>
      <c r="M17" s="53"/>
      <c r="N17" s="53"/>
      <c r="O17" t="str">
        <f t="shared" si="0"/>
        <v>11</v>
      </c>
      <c r="P17" t="str">
        <f t="shared" si="1"/>
        <v>54</v>
      </c>
    </row>
    <row r="18" spans="1:16" x14ac:dyDescent="0.25">
      <c r="A18" s="195"/>
      <c r="B18" s="11">
        <v>2</v>
      </c>
      <c r="C18" s="106" t="s">
        <v>57</v>
      </c>
      <c r="D18" s="4">
        <v>5</v>
      </c>
      <c r="E18" s="103" t="s">
        <v>371</v>
      </c>
      <c r="F18" s="128" t="str">
        <f>CONCATENATE(O18,":",P18)</f>
        <v>22:55</v>
      </c>
      <c r="G18" s="129">
        <f>F18-F17</f>
        <v>0.45902777777777781</v>
      </c>
      <c r="H18" s="34"/>
      <c r="I18" s="38"/>
      <c r="J18" s="37"/>
      <c r="K18" s="37"/>
      <c r="L18" s="37"/>
      <c r="M18" s="39"/>
      <c r="N18" s="39"/>
      <c r="O18" t="str">
        <f t="shared" si="0"/>
        <v>22</v>
      </c>
      <c r="P18" t="str">
        <f t="shared" si="1"/>
        <v>55</v>
      </c>
    </row>
    <row r="19" spans="1:16" ht="15.75" thickBot="1" x14ac:dyDescent="0.3">
      <c r="A19" s="195"/>
      <c r="B19" s="15">
        <v>3</v>
      </c>
      <c r="C19" s="107" t="s">
        <v>58</v>
      </c>
      <c r="D19" s="5">
        <v>3</v>
      </c>
      <c r="E19" s="104" t="s">
        <v>377</v>
      </c>
      <c r="F19" s="130" t="str">
        <f>CONCATENATE(O19,":",P19)</f>
        <v>33:52</v>
      </c>
      <c r="G19" s="131">
        <f>F19-F18</f>
        <v>0.45625000000000004</v>
      </c>
      <c r="H19" s="34"/>
      <c r="I19" s="38"/>
      <c r="J19" s="37"/>
      <c r="K19" s="37"/>
      <c r="L19" s="37"/>
      <c r="M19" s="39"/>
      <c r="N19" s="39"/>
      <c r="O19" t="str">
        <f t="shared" si="0"/>
        <v>33</v>
      </c>
      <c r="P19" t="str">
        <f t="shared" si="1"/>
        <v>52</v>
      </c>
    </row>
    <row r="20" spans="1:16" ht="15.75" thickBot="1" x14ac:dyDescent="0.3">
      <c r="A20" s="195"/>
      <c r="B20" s="1"/>
      <c r="C20" s="1"/>
      <c r="D20" s="73"/>
      <c r="E20" s="80"/>
      <c r="F20" s="143"/>
      <c r="G20" s="143"/>
      <c r="O20" t="str">
        <f t="shared" si="0"/>
        <v/>
      </c>
      <c r="P20" t="str">
        <f t="shared" si="1"/>
        <v/>
      </c>
    </row>
    <row r="21" spans="1:16" x14ac:dyDescent="0.25">
      <c r="A21" s="195" t="s">
        <v>540</v>
      </c>
      <c r="B21" s="14" t="s">
        <v>19</v>
      </c>
      <c r="C21" s="18" t="s">
        <v>92</v>
      </c>
      <c r="D21" s="20">
        <v>19</v>
      </c>
      <c r="E21" s="41" t="s">
        <v>11</v>
      </c>
      <c r="F21" s="144" t="s">
        <v>1</v>
      </c>
      <c r="G21" s="145" t="s">
        <v>2</v>
      </c>
      <c r="O21" t="str">
        <f t="shared" si="0"/>
        <v>da</v>
      </c>
      <c r="P21" t="str">
        <f t="shared" si="1"/>
        <v>ta</v>
      </c>
    </row>
    <row r="22" spans="1:16" x14ac:dyDescent="0.25">
      <c r="A22" s="195"/>
      <c r="B22" s="95" t="s">
        <v>3</v>
      </c>
      <c r="C22" s="7" t="s">
        <v>4</v>
      </c>
      <c r="D22" s="21" t="s">
        <v>5</v>
      </c>
      <c r="E22" s="25"/>
      <c r="F22" s="146" t="s">
        <v>6</v>
      </c>
      <c r="G22" s="147" t="s">
        <v>6</v>
      </c>
      <c r="O22" t="str">
        <f t="shared" si="0"/>
        <v/>
      </c>
      <c r="P22" t="str">
        <f t="shared" si="1"/>
        <v/>
      </c>
    </row>
    <row r="23" spans="1:16" x14ac:dyDescent="0.25">
      <c r="A23" s="195"/>
      <c r="B23" s="11">
        <v>1</v>
      </c>
      <c r="C23" s="106" t="s">
        <v>124</v>
      </c>
      <c r="D23" s="4">
        <v>4</v>
      </c>
      <c r="E23" s="103" t="s">
        <v>362</v>
      </c>
      <c r="F23" s="128" t="str">
        <f>CONCATENATE(O23,":",P23)</f>
        <v>10:57</v>
      </c>
      <c r="G23" s="129" t="str">
        <f>F23</f>
        <v>10:57</v>
      </c>
      <c r="O23" t="str">
        <f t="shared" si="0"/>
        <v>10</v>
      </c>
      <c r="P23" t="str">
        <f t="shared" si="1"/>
        <v>57</v>
      </c>
    </row>
    <row r="24" spans="1:16" x14ac:dyDescent="0.25">
      <c r="A24" s="195"/>
      <c r="B24" s="11">
        <v>2</v>
      </c>
      <c r="C24" s="106" t="s">
        <v>125</v>
      </c>
      <c r="D24" s="4">
        <v>4</v>
      </c>
      <c r="E24" s="103" t="s">
        <v>370</v>
      </c>
      <c r="F24" s="128" t="str">
        <f>CONCATENATE(O24,":",P24)</f>
        <v>22:32</v>
      </c>
      <c r="G24" s="129">
        <f>F24-F23</f>
        <v>0.48263888888888901</v>
      </c>
      <c r="O24" t="str">
        <f t="shared" si="0"/>
        <v>22</v>
      </c>
      <c r="P24" t="str">
        <f t="shared" si="1"/>
        <v>32</v>
      </c>
    </row>
    <row r="25" spans="1:16" ht="15.75" thickBot="1" x14ac:dyDescent="0.3">
      <c r="A25" s="195"/>
      <c r="B25" s="15">
        <v>3</v>
      </c>
      <c r="C25" s="107" t="s">
        <v>126</v>
      </c>
      <c r="D25" s="5">
        <v>4</v>
      </c>
      <c r="E25" s="104" t="s">
        <v>378</v>
      </c>
      <c r="F25" s="130" t="str">
        <f>CONCATENATE(O25,":",P25)</f>
        <v>34:40</v>
      </c>
      <c r="G25" s="131">
        <f>F25-F24</f>
        <v>0.50555555555555542</v>
      </c>
      <c r="O25" t="str">
        <f t="shared" si="0"/>
        <v>34</v>
      </c>
      <c r="P25" t="str">
        <f t="shared" si="1"/>
        <v>40</v>
      </c>
    </row>
    <row r="26" spans="1:16" ht="15.75" thickBot="1" x14ac:dyDescent="0.3">
      <c r="A26" s="195"/>
      <c r="B26" s="6"/>
      <c r="C26" s="17"/>
      <c r="D26" s="73"/>
      <c r="E26" s="80"/>
      <c r="F26" s="143"/>
      <c r="G26" s="143"/>
      <c r="H26" s="26"/>
      <c r="I26" s="51"/>
      <c r="J26" s="51"/>
      <c r="K26" s="51"/>
      <c r="L26" s="51"/>
      <c r="M26" s="56"/>
      <c r="N26" s="56"/>
      <c r="O26" t="str">
        <f t="shared" si="0"/>
        <v/>
      </c>
      <c r="P26" t="str">
        <f t="shared" si="1"/>
        <v/>
      </c>
    </row>
    <row r="27" spans="1:16" x14ac:dyDescent="0.25">
      <c r="A27" s="195" t="s">
        <v>541</v>
      </c>
      <c r="B27" s="14" t="s">
        <v>19</v>
      </c>
      <c r="C27" s="18" t="s">
        <v>67</v>
      </c>
      <c r="D27" s="20">
        <v>17</v>
      </c>
      <c r="E27" s="41" t="s">
        <v>11</v>
      </c>
      <c r="F27" s="144" t="s">
        <v>1</v>
      </c>
      <c r="G27" s="145" t="s">
        <v>2</v>
      </c>
      <c r="H27" s="26"/>
      <c r="I27" s="51"/>
      <c r="J27" s="37"/>
      <c r="K27" s="37"/>
      <c r="L27" s="37"/>
      <c r="M27" s="39"/>
      <c r="N27" s="39"/>
      <c r="O27" t="str">
        <f t="shared" si="0"/>
        <v>da</v>
      </c>
      <c r="P27" t="str">
        <f t="shared" si="1"/>
        <v>ta</v>
      </c>
    </row>
    <row r="28" spans="1:16" x14ac:dyDescent="0.25">
      <c r="A28" s="195"/>
      <c r="B28" s="11" t="s">
        <v>3</v>
      </c>
      <c r="C28" s="7" t="s">
        <v>4</v>
      </c>
      <c r="D28" s="21" t="s">
        <v>5</v>
      </c>
      <c r="E28" s="25"/>
      <c r="F28" s="146" t="s">
        <v>6</v>
      </c>
      <c r="G28" s="147" t="s">
        <v>6</v>
      </c>
      <c r="H28" s="26"/>
      <c r="I28" s="51"/>
      <c r="J28" s="37"/>
      <c r="K28" s="37"/>
      <c r="L28" s="37"/>
      <c r="M28" s="39"/>
      <c r="N28" s="39"/>
      <c r="O28" t="str">
        <f t="shared" si="0"/>
        <v/>
      </c>
      <c r="P28" t="str">
        <f t="shared" si="1"/>
        <v/>
      </c>
    </row>
    <row r="29" spans="1:16" x14ac:dyDescent="0.25">
      <c r="A29" s="195"/>
      <c r="B29" s="11">
        <v>1</v>
      </c>
      <c r="C29" s="106" t="s">
        <v>117</v>
      </c>
      <c r="D29" s="4">
        <v>2</v>
      </c>
      <c r="E29" s="103" t="s">
        <v>360</v>
      </c>
      <c r="F29" s="128" t="str">
        <f>CONCATENATE(O29,":",P29)</f>
        <v>09:54</v>
      </c>
      <c r="G29" s="129" t="str">
        <f>F29</f>
        <v>09:54</v>
      </c>
      <c r="H29" s="26"/>
      <c r="I29" s="51"/>
      <c r="J29" s="37"/>
      <c r="K29" s="37"/>
      <c r="L29" s="37"/>
      <c r="M29" s="39"/>
      <c r="N29" s="39"/>
      <c r="O29" t="str">
        <f t="shared" si="0"/>
        <v>09</v>
      </c>
      <c r="P29" t="str">
        <f t="shared" si="1"/>
        <v>54</v>
      </c>
    </row>
    <row r="30" spans="1:16" x14ac:dyDescent="0.25">
      <c r="A30" s="195"/>
      <c r="B30" s="11">
        <v>2</v>
      </c>
      <c r="C30" s="106" t="s">
        <v>118</v>
      </c>
      <c r="D30" s="4">
        <v>6</v>
      </c>
      <c r="E30" s="102" t="s">
        <v>372</v>
      </c>
      <c r="F30" s="128" t="str">
        <f>CONCATENATE(O30,":",P30)</f>
        <v>23:21</v>
      </c>
      <c r="G30" s="129">
        <f>F30-F29</f>
        <v>0.56041666666666679</v>
      </c>
      <c r="H30" s="26"/>
      <c r="I30" s="51"/>
      <c r="J30" s="37"/>
      <c r="K30" s="37"/>
      <c r="L30" s="37"/>
      <c r="M30" s="39"/>
      <c r="N30" s="39"/>
      <c r="O30" t="str">
        <f t="shared" si="0"/>
        <v>23</v>
      </c>
      <c r="P30" t="str">
        <f t="shared" si="1"/>
        <v>21</v>
      </c>
    </row>
    <row r="31" spans="1:16" ht="15.75" thickBot="1" x14ac:dyDescent="0.3">
      <c r="A31" s="195"/>
      <c r="B31" s="15">
        <v>3</v>
      </c>
      <c r="C31" s="107" t="s">
        <v>119</v>
      </c>
      <c r="D31" s="5">
        <v>5</v>
      </c>
      <c r="E31" s="104" t="s">
        <v>379</v>
      </c>
      <c r="F31" s="130" t="str">
        <f>CONCATENATE(O31,":",P31)</f>
        <v>34:44</v>
      </c>
      <c r="G31" s="131">
        <f>F31-F30</f>
        <v>0.47430555555555542</v>
      </c>
      <c r="H31" s="26"/>
      <c r="I31" s="38"/>
      <c r="J31" s="38"/>
      <c r="K31" s="38"/>
      <c r="L31" s="38"/>
      <c r="M31" s="53"/>
      <c r="N31" s="53"/>
      <c r="O31" t="str">
        <f t="shared" si="0"/>
        <v>34</v>
      </c>
      <c r="P31" t="str">
        <f t="shared" si="1"/>
        <v>44</v>
      </c>
    </row>
    <row r="32" spans="1:16" ht="15.75" thickBot="1" x14ac:dyDescent="0.3">
      <c r="A32" s="195"/>
      <c r="B32" s="6"/>
      <c r="C32" s="17"/>
      <c r="D32" s="73"/>
      <c r="E32" s="80"/>
      <c r="F32" s="143"/>
      <c r="G32" s="143"/>
      <c r="H32" s="34"/>
      <c r="I32" s="38"/>
      <c r="J32" s="37"/>
      <c r="K32" s="37"/>
      <c r="L32" s="37"/>
      <c r="M32" s="39"/>
      <c r="N32" s="39"/>
      <c r="O32" t="str">
        <f t="shared" si="0"/>
        <v/>
      </c>
      <c r="P32" t="str">
        <f t="shared" si="1"/>
        <v/>
      </c>
    </row>
    <row r="33" spans="1:16" x14ac:dyDescent="0.25">
      <c r="A33" s="195" t="s">
        <v>543</v>
      </c>
      <c r="B33" s="14" t="s">
        <v>19</v>
      </c>
      <c r="C33" s="18" t="s">
        <v>75</v>
      </c>
      <c r="D33" s="20">
        <v>14</v>
      </c>
      <c r="E33" s="41" t="s">
        <v>11</v>
      </c>
      <c r="F33" s="144" t="s">
        <v>1</v>
      </c>
      <c r="G33" s="145" t="s">
        <v>2</v>
      </c>
      <c r="H33" s="34"/>
      <c r="I33" s="38"/>
      <c r="J33" s="37"/>
      <c r="K33" s="37"/>
      <c r="L33" s="37"/>
      <c r="M33" s="39"/>
      <c r="N33" s="39"/>
      <c r="O33" t="str">
        <f t="shared" si="0"/>
        <v>da</v>
      </c>
      <c r="P33" t="str">
        <f t="shared" si="1"/>
        <v>ta</v>
      </c>
    </row>
    <row r="34" spans="1:16" x14ac:dyDescent="0.25">
      <c r="A34" s="195"/>
      <c r="B34" s="11" t="s">
        <v>3</v>
      </c>
      <c r="C34" s="7" t="s">
        <v>4</v>
      </c>
      <c r="D34" s="21" t="s">
        <v>5</v>
      </c>
      <c r="E34" s="25"/>
      <c r="F34" s="146" t="s">
        <v>6</v>
      </c>
      <c r="G34" s="147" t="s">
        <v>6</v>
      </c>
      <c r="H34" s="34"/>
      <c r="I34" s="35"/>
      <c r="J34" s="38"/>
      <c r="K34" s="35"/>
      <c r="L34" s="35"/>
      <c r="M34" s="55"/>
      <c r="N34" s="55"/>
      <c r="O34" t="str">
        <f t="shared" si="0"/>
        <v/>
      </c>
      <c r="P34" t="str">
        <f t="shared" si="1"/>
        <v/>
      </c>
    </row>
    <row r="35" spans="1:16" x14ac:dyDescent="0.25">
      <c r="A35" s="195"/>
      <c r="B35" s="11">
        <v>1</v>
      </c>
      <c r="C35" s="106" t="s">
        <v>108</v>
      </c>
      <c r="D35" s="4">
        <v>6</v>
      </c>
      <c r="E35" s="103" t="s">
        <v>363</v>
      </c>
      <c r="F35" s="128" t="str">
        <f>CONCATENATE(O35,":",P35)</f>
        <v>11:12</v>
      </c>
      <c r="G35" s="129" t="str">
        <f>F35</f>
        <v>11:12</v>
      </c>
      <c r="H35" s="26"/>
      <c r="I35" s="38"/>
      <c r="J35" s="54"/>
      <c r="K35" s="54"/>
      <c r="L35" s="54"/>
      <c r="M35" s="53"/>
      <c r="N35" s="53"/>
      <c r="O35" t="str">
        <f t="shared" si="0"/>
        <v>11</v>
      </c>
      <c r="P35" t="str">
        <f t="shared" si="1"/>
        <v>12</v>
      </c>
    </row>
    <row r="36" spans="1:16" x14ac:dyDescent="0.25">
      <c r="A36" s="195"/>
      <c r="B36" s="11">
        <v>2</v>
      </c>
      <c r="C36" s="106" t="s">
        <v>109</v>
      </c>
      <c r="D36" s="4">
        <v>7</v>
      </c>
      <c r="E36" s="103" t="s">
        <v>373</v>
      </c>
      <c r="F36" s="128" t="str">
        <f>CONCATENATE(O36,":",P36)</f>
        <v>23:49</v>
      </c>
      <c r="G36" s="129">
        <f>F36-F35</f>
        <v>0.52569444444444446</v>
      </c>
      <c r="H36" s="26"/>
      <c r="I36" s="38"/>
      <c r="J36" s="38"/>
      <c r="K36" s="51"/>
      <c r="L36" s="51"/>
      <c r="M36" s="53"/>
      <c r="N36" s="53"/>
      <c r="O36" t="str">
        <f t="shared" si="0"/>
        <v>23</v>
      </c>
      <c r="P36" t="str">
        <f t="shared" si="1"/>
        <v>49</v>
      </c>
    </row>
    <row r="37" spans="1:16" ht="15.75" thickBot="1" x14ac:dyDescent="0.3">
      <c r="A37" s="195"/>
      <c r="B37" s="15">
        <v>3</v>
      </c>
      <c r="C37" s="107" t="s">
        <v>110</v>
      </c>
      <c r="D37" s="5">
        <v>6</v>
      </c>
      <c r="E37" s="104" t="s">
        <v>380</v>
      </c>
      <c r="F37" s="130" t="str">
        <f>CONCATENATE(O37,":",P37)</f>
        <v>34:54</v>
      </c>
      <c r="G37" s="131">
        <f>F37-F36</f>
        <v>0.46180555555555547</v>
      </c>
      <c r="H37" s="26"/>
      <c r="I37" s="38"/>
      <c r="J37" s="35"/>
      <c r="K37" s="37"/>
      <c r="L37" s="37"/>
      <c r="M37" s="39"/>
      <c r="N37" s="39"/>
      <c r="O37" t="str">
        <f t="shared" ref="O37:O55" si="2">LEFT(E37,2)</f>
        <v>34</v>
      </c>
      <c r="P37" t="str">
        <f t="shared" ref="P37:P55" si="3">RIGHT(E37,2)</f>
        <v>54</v>
      </c>
    </row>
    <row r="38" spans="1:16" ht="15.75" thickBot="1" x14ac:dyDescent="0.3">
      <c r="A38" s="195"/>
      <c r="B38" s="6"/>
      <c r="C38" s="6"/>
      <c r="D38" s="13"/>
      <c r="E38" s="37"/>
      <c r="F38" s="152"/>
      <c r="G38" s="152"/>
      <c r="H38" s="26"/>
      <c r="I38" s="38"/>
      <c r="J38" s="54"/>
      <c r="K38" s="54"/>
      <c r="L38" s="54"/>
      <c r="M38" s="53"/>
      <c r="N38" s="53"/>
      <c r="O38" t="str">
        <f t="shared" si="2"/>
        <v/>
      </c>
      <c r="P38" t="str">
        <f t="shared" si="3"/>
        <v/>
      </c>
    </row>
    <row r="39" spans="1:16" x14ac:dyDescent="0.25">
      <c r="A39" s="195" t="s">
        <v>544</v>
      </c>
      <c r="B39" s="14" t="s">
        <v>19</v>
      </c>
      <c r="C39" s="18" t="s">
        <v>71</v>
      </c>
      <c r="D39" s="20">
        <v>18</v>
      </c>
      <c r="E39" s="41" t="s">
        <v>11</v>
      </c>
      <c r="F39" s="148" t="s">
        <v>1</v>
      </c>
      <c r="G39" s="149" t="s">
        <v>2</v>
      </c>
      <c r="O39" t="str">
        <f t="shared" si="2"/>
        <v>da</v>
      </c>
      <c r="P39" t="str">
        <f t="shared" si="3"/>
        <v>ta</v>
      </c>
    </row>
    <row r="40" spans="1:16" x14ac:dyDescent="0.25">
      <c r="A40" s="195"/>
      <c r="B40" s="11" t="s">
        <v>3</v>
      </c>
      <c r="C40" s="7" t="s">
        <v>4</v>
      </c>
      <c r="D40" s="21" t="s">
        <v>5</v>
      </c>
      <c r="E40" s="36"/>
      <c r="F40" s="150" t="s">
        <v>6</v>
      </c>
      <c r="G40" s="151" t="s">
        <v>6</v>
      </c>
      <c r="O40" t="str">
        <f t="shared" si="2"/>
        <v/>
      </c>
      <c r="P40" t="str">
        <f t="shared" si="3"/>
        <v/>
      </c>
    </row>
    <row r="41" spans="1:16" x14ac:dyDescent="0.25">
      <c r="A41" s="195"/>
      <c r="B41" s="11">
        <v>1</v>
      </c>
      <c r="C41" s="106" t="s">
        <v>121</v>
      </c>
      <c r="D41" s="4">
        <v>5</v>
      </c>
      <c r="E41" s="103" t="s">
        <v>217</v>
      </c>
      <c r="F41" s="128" t="str">
        <f>CONCATENATE(O41,":",P41)</f>
        <v>10:59</v>
      </c>
      <c r="G41" s="129" t="str">
        <f>F41</f>
        <v>10:59</v>
      </c>
      <c r="O41" t="str">
        <f t="shared" si="2"/>
        <v>10</v>
      </c>
      <c r="P41" t="str">
        <f t="shared" si="3"/>
        <v>59</v>
      </c>
    </row>
    <row r="42" spans="1:16" x14ac:dyDescent="0.25">
      <c r="A42" s="195"/>
      <c r="B42" s="11">
        <v>2</v>
      </c>
      <c r="C42" s="106" t="s">
        <v>122</v>
      </c>
      <c r="D42" s="4">
        <v>3</v>
      </c>
      <c r="E42" s="103" t="s">
        <v>369</v>
      </c>
      <c r="F42" s="128" t="str">
        <f>CONCATENATE(O42,":",P42)</f>
        <v>22:28</v>
      </c>
      <c r="G42" s="129">
        <f>F42-F41</f>
        <v>0.47847222222222213</v>
      </c>
      <c r="O42" t="str">
        <f t="shared" si="2"/>
        <v>22</v>
      </c>
      <c r="P42" t="str">
        <f t="shared" si="3"/>
        <v>28</v>
      </c>
    </row>
    <row r="43" spans="1:16" ht="15.75" thickBot="1" x14ac:dyDescent="0.3">
      <c r="A43" s="195"/>
      <c r="B43" s="15">
        <v>3</v>
      </c>
      <c r="C43" s="107" t="s">
        <v>123</v>
      </c>
      <c r="D43" s="5">
        <v>7</v>
      </c>
      <c r="E43" s="104" t="s">
        <v>381</v>
      </c>
      <c r="F43" s="130" t="str">
        <f>CONCATENATE(O43,":",P43)</f>
        <v>35:04</v>
      </c>
      <c r="G43" s="131">
        <f>F43-F42</f>
        <v>0.52500000000000024</v>
      </c>
      <c r="O43" t="str">
        <f t="shared" si="2"/>
        <v>35</v>
      </c>
      <c r="P43" t="str">
        <f t="shared" si="3"/>
        <v>04</v>
      </c>
    </row>
    <row r="44" spans="1:16" ht="15.75" thickBot="1" x14ac:dyDescent="0.3">
      <c r="A44" s="195"/>
      <c r="B44" s="6"/>
      <c r="C44" s="6"/>
      <c r="D44" s="71"/>
      <c r="E44" s="80"/>
      <c r="F44" s="152"/>
      <c r="G44" s="152"/>
      <c r="H44" s="26"/>
      <c r="I44" s="38"/>
      <c r="J44" s="35"/>
      <c r="K44" s="37"/>
      <c r="L44" s="37"/>
      <c r="M44" s="39"/>
      <c r="N44" s="39"/>
      <c r="O44" t="str">
        <f t="shared" si="2"/>
        <v/>
      </c>
      <c r="P44" t="str">
        <f t="shared" si="3"/>
        <v/>
      </c>
    </row>
    <row r="45" spans="1:16" x14ac:dyDescent="0.25">
      <c r="A45" s="195" t="s">
        <v>545</v>
      </c>
      <c r="B45" s="14" t="s">
        <v>19</v>
      </c>
      <c r="C45" s="18" t="s">
        <v>79</v>
      </c>
      <c r="D45" s="20">
        <v>15</v>
      </c>
      <c r="E45" s="41" t="s">
        <v>11</v>
      </c>
      <c r="F45" s="148" t="s">
        <v>1</v>
      </c>
      <c r="G45" s="149" t="s">
        <v>2</v>
      </c>
      <c r="H45" s="26"/>
      <c r="I45" s="38"/>
      <c r="J45" s="35"/>
      <c r="K45" s="37"/>
      <c r="L45" s="37"/>
      <c r="M45" s="39"/>
      <c r="N45" s="39"/>
      <c r="O45" t="str">
        <f t="shared" si="2"/>
        <v>da</v>
      </c>
      <c r="P45" t="str">
        <f t="shared" si="3"/>
        <v>ta</v>
      </c>
    </row>
    <row r="46" spans="1:16" x14ac:dyDescent="0.25">
      <c r="A46" s="195"/>
      <c r="B46" s="11" t="s">
        <v>3</v>
      </c>
      <c r="C46" s="7" t="s">
        <v>4</v>
      </c>
      <c r="D46" s="21" t="s">
        <v>5</v>
      </c>
      <c r="E46" s="36"/>
      <c r="F46" s="150" t="s">
        <v>6</v>
      </c>
      <c r="G46" s="151" t="s">
        <v>6</v>
      </c>
      <c r="H46" s="26"/>
      <c r="I46" s="38"/>
      <c r="J46" s="35"/>
      <c r="K46" s="37"/>
      <c r="L46" s="37"/>
      <c r="M46" s="39"/>
      <c r="N46" s="39"/>
      <c r="O46" t="str">
        <f t="shared" si="2"/>
        <v/>
      </c>
      <c r="P46" t="str">
        <f t="shared" si="3"/>
        <v/>
      </c>
    </row>
    <row r="47" spans="1:16" x14ac:dyDescent="0.25">
      <c r="A47" s="195"/>
      <c r="B47" s="11">
        <v>1</v>
      </c>
      <c r="C47" s="106" t="s">
        <v>111</v>
      </c>
      <c r="D47" s="4">
        <v>8</v>
      </c>
      <c r="E47" s="103" t="s">
        <v>365</v>
      </c>
      <c r="F47" s="128" t="str">
        <f>CONCATENATE(O47,":",P47)</f>
        <v>13:06</v>
      </c>
      <c r="G47" s="129" t="str">
        <f>F47</f>
        <v>13:06</v>
      </c>
      <c r="H47" s="26"/>
      <c r="I47" s="38"/>
      <c r="J47" s="38"/>
      <c r="K47" s="38"/>
      <c r="L47" s="38"/>
      <c r="M47" s="53"/>
      <c r="N47" s="53"/>
      <c r="O47" t="str">
        <f t="shared" si="2"/>
        <v>13</v>
      </c>
      <c r="P47" t="str">
        <f t="shared" si="3"/>
        <v>06</v>
      </c>
    </row>
    <row r="48" spans="1:16" x14ac:dyDescent="0.25">
      <c r="A48" s="195"/>
      <c r="B48" s="11">
        <v>2</v>
      </c>
      <c r="C48" s="106" t="s">
        <v>112</v>
      </c>
      <c r="D48" s="4">
        <v>8</v>
      </c>
      <c r="E48" s="102" t="s">
        <v>374</v>
      </c>
      <c r="F48" s="128" t="str">
        <f>CONCATENATE(O48,":",P48)</f>
        <v>24:37</v>
      </c>
      <c r="G48" s="129">
        <f>F48-F47</f>
        <v>0.47986111111111118</v>
      </c>
      <c r="H48" s="26"/>
      <c r="I48" s="38"/>
      <c r="J48" s="54"/>
      <c r="K48" s="54"/>
      <c r="L48" s="54"/>
      <c r="M48" s="53"/>
      <c r="N48" s="56"/>
      <c r="O48" t="str">
        <f t="shared" si="2"/>
        <v>24</v>
      </c>
      <c r="P48" t="str">
        <f t="shared" si="3"/>
        <v>37</v>
      </c>
    </row>
    <row r="49" spans="1:16" ht="15.75" thickBot="1" x14ac:dyDescent="0.3">
      <c r="A49" s="195"/>
      <c r="B49" s="15">
        <v>3</v>
      </c>
      <c r="C49" s="107" t="s">
        <v>113</v>
      </c>
      <c r="D49" s="5">
        <v>8</v>
      </c>
      <c r="E49" s="104" t="s">
        <v>382</v>
      </c>
      <c r="F49" s="130" t="str">
        <f>CONCATENATE(O49,":",P49)</f>
        <v>36:03</v>
      </c>
      <c r="G49" s="131">
        <f>F49-F48</f>
        <v>0.47638888888888875</v>
      </c>
      <c r="H49" s="26"/>
      <c r="I49" s="38"/>
      <c r="J49" s="38"/>
      <c r="K49" s="38"/>
      <c r="L49" s="38"/>
      <c r="M49" s="53"/>
      <c r="N49" s="53"/>
      <c r="O49" t="str">
        <f t="shared" si="2"/>
        <v>36</v>
      </c>
      <c r="P49" t="str">
        <f t="shared" si="3"/>
        <v>03</v>
      </c>
    </row>
    <row r="50" spans="1:16" ht="15.75" thickBot="1" x14ac:dyDescent="0.3">
      <c r="A50" s="194"/>
      <c r="B50" s="6"/>
      <c r="C50" s="17"/>
      <c r="D50" s="73"/>
      <c r="E50" s="80"/>
      <c r="F50" s="143"/>
      <c r="G50" s="143"/>
      <c r="O50" t="str">
        <f t="shared" si="2"/>
        <v/>
      </c>
      <c r="P50" t="str">
        <f t="shared" si="3"/>
        <v/>
      </c>
    </row>
    <row r="51" spans="1:16" x14ac:dyDescent="0.25">
      <c r="A51" s="194" t="s">
        <v>542</v>
      </c>
      <c r="B51" s="14" t="s">
        <v>19</v>
      </c>
      <c r="C51" s="18" t="s">
        <v>127</v>
      </c>
      <c r="D51" s="20">
        <v>20</v>
      </c>
      <c r="E51" s="41" t="s">
        <v>11</v>
      </c>
      <c r="F51" s="144" t="s">
        <v>1</v>
      </c>
      <c r="G51" s="145" t="s">
        <v>2</v>
      </c>
      <c r="O51" t="str">
        <f t="shared" si="2"/>
        <v>da</v>
      </c>
      <c r="P51" t="str">
        <f t="shared" si="3"/>
        <v>ta</v>
      </c>
    </row>
    <row r="52" spans="1:16" x14ac:dyDescent="0.25">
      <c r="B52" s="11" t="s">
        <v>3</v>
      </c>
      <c r="C52" s="7" t="s">
        <v>4</v>
      </c>
      <c r="D52" s="21" t="s">
        <v>5</v>
      </c>
      <c r="E52" s="25"/>
      <c r="F52" s="146" t="s">
        <v>6</v>
      </c>
      <c r="G52" s="147" t="s">
        <v>6</v>
      </c>
      <c r="O52" t="str">
        <f t="shared" si="2"/>
        <v/>
      </c>
      <c r="P52" t="str">
        <f t="shared" si="3"/>
        <v/>
      </c>
    </row>
    <row r="53" spans="1:16" x14ac:dyDescent="0.25">
      <c r="B53" s="11">
        <v>1</v>
      </c>
      <c r="C53" s="106" t="s">
        <v>128</v>
      </c>
      <c r="D53" s="106" t="s">
        <v>366</v>
      </c>
      <c r="E53" s="25"/>
      <c r="F53" s="128" t="str">
        <f>CONCATENATE(O53,":",P53)</f>
        <v>:</v>
      </c>
      <c r="G53" s="129" t="str">
        <f>F53</f>
        <v>:</v>
      </c>
      <c r="O53" t="str">
        <f t="shared" si="2"/>
        <v/>
      </c>
      <c r="P53" t="str">
        <f t="shared" si="3"/>
        <v/>
      </c>
    </row>
    <row r="54" spans="1:16" x14ac:dyDescent="0.25">
      <c r="B54" s="11">
        <v>2</v>
      </c>
      <c r="C54" s="4"/>
      <c r="D54" s="4"/>
      <c r="E54" s="25"/>
      <c r="F54" s="128" t="str">
        <f>CONCATENATE(O54,":",P54)</f>
        <v>:</v>
      </c>
      <c r="G54" s="129" t="e">
        <f>F54-F53</f>
        <v>#VALUE!</v>
      </c>
      <c r="O54" t="str">
        <f t="shared" si="2"/>
        <v/>
      </c>
      <c r="P54" t="str">
        <f t="shared" si="3"/>
        <v/>
      </c>
    </row>
    <row r="55" spans="1:16" ht="15.75" thickBot="1" x14ac:dyDescent="0.3">
      <c r="B55" s="15">
        <v>3</v>
      </c>
      <c r="C55" s="5"/>
      <c r="D55" s="5"/>
      <c r="E55" s="29"/>
      <c r="F55" s="130" t="str">
        <f>CONCATENATE(O55,":",P55)</f>
        <v>:</v>
      </c>
      <c r="G55" s="131" t="e">
        <f>F55-F54</f>
        <v>#VALUE!</v>
      </c>
      <c r="O55" t="str">
        <f t="shared" si="2"/>
        <v/>
      </c>
      <c r="P55" t="str">
        <f t="shared" si="3"/>
        <v/>
      </c>
    </row>
    <row r="56" spans="1:16" x14ac:dyDescent="0.25">
      <c r="O56" t="str">
        <f t="shared" ref="O56" si="4">LEFT(E56,2)</f>
        <v/>
      </c>
      <c r="P56" t="str">
        <f t="shared" ref="P56" si="5">RIGHT(E56,2)</f>
        <v/>
      </c>
    </row>
  </sheetData>
  <sortState ref="A6:P59">
    <sortCondition ref="A6:A5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H11" sqref="H11"/>
    </sheetView>
  </sheetViews>
  <sheetFormatPr defaultRowHeight="15" x14ac:dyDescent="0.25"/>
  <cols>
    <col min="1" max="1" width="9.140625" style="177"/>
    <col min="3" max="3" width="22.7109375" bestFit="1" customWidth="1"/>
    <col min="5" max="5" width="9.140625" style="83"/>
    <col min="6" max="7" width="9.140625" style="153"/>
    <col min="10" max="10" width="14.85546875" bestFit="1" customWidth="1"/>
  </cols>
  <sheetData>
    <row r="1" spans="1:16" ht="15.75" x14ac:dyDescent="0.25">
      <c r="B1" s="10"/>
      <c r="C1" s="10" t="s">
        <v>37</v>
      </c>
      <c r="D1" s="1"/>
      <c r="E1" s="34"/>
      <c r="F1" s="138"/>
      <c r="G1" s="138"/>
      <c r="H1" s="1"/>
      <c r="I1" s="1"/>
      <c r="J1" s="1"/>
      <c r="K1" s="1"/>
      <c r="L1" s="1"/>
      <c r="M1" s="1"/>
      <c r="N1" s="1"/>
    </row>
    <row r="2" spans="1:16" ht="15.75" thickBot="1" x14ac:dyDescent="0.3">
      <c r="B2" s="6"/>
      <c r="C2" s="17"/>
      <c r="D2" s="12"/>
      <c r="E2" s="37"/>
      <c r="F2" s="143"/>
      <c r="G2" s="143"/>
      <c r="H2" s="34"/>
      <c r="I2" s="38"/>
      <c r="J2" s="37"/>
      <c r="K2" s="37"/>
      <c r="L2" s="37"/>
      <c r="M2" s="39"/>
      <c r="N2" s="39"/>
      <c r="O2" t="str">
        <f t="shared" ref="O2:O7" si="0">LEFT(E2,2)</f>
        <v/>
      </c>
      <c r="P2" t="str">
        <f t="shared" ref="P2:P7" si="1">RIGHT(E2,2)</f>
        <v/>
      </c>
    </row>
    <row r="3" spans="1:16" x14ac:dyDescent="0.25">
      <c r="A3" s="177" t="s">
        <v>26</v>
      </c>
      <c r="B3" s="14" t="s">
        <v>24</v>
      </c>
      <c r="C3" s="18" t="s">
        <v>63</v>
      </c>
      <c r="D3" s="20">
        <v>9</v>
      </c>
      <c r="E3" s="41" t="s">
        <v>11</v>
      </c>
      <c r="F3" s="144" t="s">
        <v>1</v>
      </c>
      <c r="G3" s="145" t="s">
        <v>2</v>
      </c>
      <c r="H3" s="34"/>
      <c r="I3" s="38"/>
      <c r="J3" s="37"/>
      <c r="K3" s="37"/>
      <c r="L3" s="37"/>
      <c r="M3" s="39"/>
      <c r="N3" s="39"/>
      <c r="O3" t="str">
        <f t="shared" si="0"/>
        <v>da</v>
      </c>
      <c r="P3" t="str">
        <f t="shared" si="1"/>
        <v>ta</v>
      </c>
    </row>
    <row r="4" spans="1:16" x14ac:dyDescent="0.25">
      <c r="B4" s="11" t="s">
        <v>3</v>
      </c>
      <c r="C4" s="7" t="s">
        <v>4</v>
      </c>
      <c r="D4" s="21" t="s">
        <v>5</v>
      </c>
      <c r="E4" s="25"/>
      <c r="F4" s="146" t="s">
        <v>6</v>
      </c>
      <c r="G4" s="147" t="s">
        <v>6</v>
      </c>
      <c r="H4" s="34"/>
      <c r="I4" s="35"/>
      <c r="J4" s="38"/>
      <c r="K4" s="35"/>
      <c r="L4" s="35"/>
      <c r="M4" s="55"/>
      <c r="N4" s="55"/>
      <c r="O4" t="str">
        <f t="shared" si="0"/>
        <v/>
      </c>
      <c r="P4" t="str">
        <f t="shared" si="1"/>
        <v/>
      </c>
    </row>
    <row r="5" spans="1:16" x14ac:dyDescent="0.25">
      <c r="B5" s="11">
        <v>1</v>
      </c>
      <c r="C5" s="106" t="s">
        <v>64</v>
      </c>
      <c r="D5" s="4">
        <v>1</v>
      </c>
      <c r="E5" s="103" t="s">
        <v>343</v>
      </c>
      <c r="F5" s="128" t="str">
        <f>CONCATENATE(O5,":",P5)</f>
        <v>09:16</v>
      </c>
      <c r="G5" s="129" t="str">
        <f>F5</f>
        <v>09:16</v>
      </c>
      <c r="H5" s="26"/>
      <c r="I5" s="38"/>
      <c r="J5" s="54"/>
      <c r="K5" s="54"/>
      <c r="L5" s="54"/>
      <c r="M5" s="53"/>
      <c r="N5" s="53"/>
      <c r="O5" t="str">
        <f t="shared" si="0"/>
        <v>09</v>
      </c>
      <c r="P5" t="str">
        <f t="shared" si="1"/>
        <v>16</v>
      </c>
    </row>
    <row r="6" spans="1:16" x14ac:dyDescent="0.25">
      <c r="B6" s="11">
        <v>2</v>
      </c>
      <c r="C6" s="106" t="s">
        <v>65</v>
      </c>
      <c r="D6" s="4">
        <v>1</v>
      </c>
      <c r="E6" s="103" t="s">
        <v>349</v>
      </c>
      <c r="F6" s="128" t="str">
        <f>CONCATENATE(O6,":",P6)</f>
        <v>18:41</v>
      </c>
      <c r="G6" s="129">
        <f>F6-F5</f>
        <v>0.3923611111111111</v>
      </c>
      <c r="H6" s="26"/>
      <c r="I6" s="38"/>
      <c r="J6" s="38"/>
      <c r="K6" s="51"/>
      <c r="L6" s="51"/>
      <c r="M6" s="53"/>
      <c r="N6" s="53"/>
      <c r="O6" t="str">
        <f t="shared" si="0"/>
        <v>18</v>
      </c>
      <c r="P6" t="str">
        <f t="shared" si="1"/>
        <v>41</v>
      </c>
    </row>
    <row r="7" spans="1:16" ht="15.75" thickBot="1" x14ac:dyDescent="0.3">
      <c r="B7" s="15">
        <v>3</v>
      </c>
      <c r="C7" s="107" t="s">
        <v>66</v>
      </c>
      <c r="D7" s="5">
        <v>1</v>
      </c>
      <c r="E7" s="104" t="s">
        <v>354</v>
      </c>
      <c r="F7" s="130" t="str">
        <f>CONCATENATE(O7,":",P7)</f>
        <v>27:38</v>
      </c>
      <c r="G7" s="131">
        <f>F7-F6</f>
        <v>0.37291666666666656</v>
      </c>
      <c r="H7" s="26"/>
      <c r="I7" s="38"/>
      <c r="J7" s="35"/>
      <c r="K7" s="37"/>
      <c r="L7" s="37"/>
      <c r="M7" s="39"/>
      <c r="N7" s="39"/>
      <c r="O7" t="str">
        <f t="shared" si="0"/>
        <v>27</v>
      </c>
      <c r="P7" t="str">
        <f t="shared" si="1"/>
        <v>38</v>
      </c>
    </row>
    <row r="8" spans="1:16" ht="15.75" thickBot="1" x14ac:dyDescent="0.3">
      <c r="B8" s="1"/>
      <c r="C8" s="1"/>
      <c r="D8" s="73"/>
      <c r="E8" s="110"/>
      <c r="F8" s="138"/>
      <c r="G8" s="138"/>
      <c r="H8" s="1"/>
      <c r="I8" s="12"/>
      <c r="J8" s="12"/>
      <c r="K8" s="12"/>
      <c r="L8" s="12"/>
      <c r="M8" s="12"/>
      <c r="N8" s="12"/>
    </row>
    <row r="9" spans="1:16" x14ac:dyDescent="0.25">
      <c r="A9" s="177" t="s">
        <v>27</v>
      </c>
      <c r="B9" s="14" t="s">
        <v>24</v>
      </c>
      <c r="C9" s="96" t="s">
        <v>40</v>
      </c>
      <c r="D9" s="78">
        <v>7</v>
      </c>
      <c r="E9" s="41" t="s">
        <v>11</v>
      </c>
      <c r="F9" s="148" t="s">
        <v>1</v>
      </c>
      <c r="G9" s="149" t="s">
        <v>2</v>
      </c>
      <c r="H9" s="2"/>
      <c r="I9" s="13"/>
      <c r="J9" s="52"/>
      <c r="K9" s="52"/>
      <c r="L9" s="52"/>
      <c r="M9" s="13"/>
      <c r="N9" s="23"/>
    </row>
    <row r="10" spans="1:16" x14ac:dyDescent="0.25">
      <c r="B10" s="11" t="s">
        <v>3</v>
      </c>
      <c r="C10" s="7" t="s">
        <v>4</v>
      </c>
      <c r="D10" s="21" t="s">
        <v>5</v>
      </c>
      <c r="E10" s="36"/>
      <c r="F10" s="150" t="s">
        <v>6</v>
      </c>
      <c r="G10" s="151" t="s">
        <v>6</v>
      </c>
      <c r="H10" s="2"/>
      <c r="I10" s="13"/>
      <c r="J10" s="13"/>
      <c r="K10" s="13"/>
      <c r="L10" s="13"/>
      <c r="M10" s="13"/>
      <c r="N10" s="23"/>
      <c r="O10" t="s">
        <v>15</v>
      </c>
      <c r="P10" t="s">
        <v>16</v>
      </c>
    </row>
    <row r="11" spans="1:16" x14ac:dyDescent="0.25">
      <c r="B11" s="11">
        <v>1</v>
      </c>
      <c r="C11" s="106" t="s">
        <v>59</v>
      </c>
      <c r="D11" s="4">
        <v>3</v>
      </c>
      <c r="E11" s="103" t="s">
        <v>345</v>
      </c>
      <c r="F11" s="128" t="str">
        <f>CONCATENATE(O11,":",P11)</f>
        <v>09:37</v>
      </c>
      <c r="G11" s="129" t="str">
        <f>F11</f>
        <v>09:37</v>
      </c>
      <c r="H11" s="26"/>
      <c r="I11" s="38"/>
      <c r="J11" s="37"/>
      <c r="K11" s="37"/>
      <c r="L11" s="37"/>
      <c r="M11" s="39"/>
      <c r="N11" s="39"/>
      <c r="O11" t="str">
        <f t="shared" ref="O11:O37" si="2">LEFT(E11,2)</f>
        <v>09</v>
      </c>
      <c r="P11" t="str">
        <f t="shared" ref="P11:P37" si="3">RIGHT(E11,2)</f>
        <v>37</v>
      </c>
    </row>
    <row r="12" spans="1:16" x14ac:dyDescent="0.25">
      <c r="B12" s="11">
        <v>2</v>
      </c>
      <c r="C12" s="106" t="s">
        <v>60</v>
      </c>
      <c r="D12" s="4">
        <v>2</v>
      </c>
      <c r="E12" s="102" t="s">
        <v>350</v>
      </c>
      <c r="F12" s="128" t="str">
        <f>CONCATENATE(O12,":",P12)</f>
        <v>19:58</v>
      </c>
      <c r="G12" s="129">
        <f>F12-F11</f>
        <v>0.43124999999999991</v>
      </c>
      <c r="H12" s="26"/>
      <c r="I12" s="38"/>
      <c r="J12" s="37"/>
      <c r="K12" s="37"/>
      <c r="L12" s="37"/>
      <c r="M12" s="39"/>
      <c r="N12" s="39"/>
      <c r="O12" t="str">
        <f t="shared" si="2"/>
        <v>19</v>
      </c>
      <c r="P12" t="str">
        <f t="shared" si="3"/>
        <v>58</v>
      </c>
    </row>
    <row r="13" spans="1:16" ht="15.75" thickBot="1" x14ac:dyDescent="0.3">
      <c r="B13" s="15">
        <v>3</v>
      </c>
      <c r="C13" s="107" t="s">
        <v>61</v>
      </c>
      <c r="D13" s="5">
        <v>2</v>
      </c>
      <c r="E13" s="104" t="s">
        <v>355</v>
      </c>
      <c r="F13" s="130" t="str">
        <f>CONCATENATE(O13,":",P13)</f>
        <v>31:12</v>
      </c>
      <c r="G13" s="131">
        <f>F13-F12</f>
        <v>0.46805555555555567</v>
      </c>
      <c r="H13" s="26"/>
      <c r="I13" s="38"/>
      <c r="J13" s="37"/>
      <c r="K13" s="37"/>
      <c r="L13" s="37"/>
      <c r="M13" s="39"/>
      <c r="N13" s="39"/>
      <c r="O13" t="str">
        <f t="shared" si="2"/>
        <v>31</v>
      </c>
      <c r="P13" t="str">
        <f t="shared" si="3"/>
        <v>12</v>
      </c>
    </row>
    <row r="14" spans="1:16" ht="15.75" thickBot="1" x14ac:dyDescent="0.3">
      <c r="B14" s="1"/>
      <c r="C14" s="1"/>
      <c r="D14" s="73"/>
      <c r="E14" s="80"/>
      <c r="F14" s="143"/>
      <c r="G14" s="143"/>
      <c r="O14" t="str">
        <f t="shared" si="2"/>
        <v/>
      </c>
      <c r="P14" t="str">
        <f t="shared" si="3"/>
        <v/>
      </c>
    </row>
    <row r="15" spans="1:16" x14ac:dyDescent="0.25">
      <c r="A15" s="177" t="s">
        <v>28</v>
      </c>
      <c r="B15" s="14" t="s">
        <v>24</v>
      </c>
      <c r="C15" s="18" t="s">
        <v>71</v>
      </c>
      <c r="D15" s="20">
        <v>11</v>
      </c>
      <c r="E15" s="41" t="s">
        <v>11</v>
      </c>
      <c r="F15" s="144" t="s">
        <v>1</v>
      </c>
      <c r="G15" s="145" t="s">
        <v>2</v>
      </c>
      <c r="O15" t="str">
        <f t="shared" si="2"/>
        <v>da</v>
      </c>
      <c r="P15" t="str">
        <f t="shared" si="3"/>
        <v>ta</v>
      </c>
    </row>
    <row r="16" spans="1:16" x14ac:dyDescent="0.25">
      <c r="B16" s="95" t="s">
        <v>3</v>
      </c>
      <c r="C16" s="7" t="s">
        <v>4</v>
      </c>
      <c r="D16" s="21" t="s">
        <v>5</v>
      </c>
      <c r="E16" s="25"/>
      <c r="F16" s="146" t="s">
        <v>6</v>
      </c>
      <c r="G16" s="147" t="s">
        <v>6</v>
      </c>
      <c r="O16" t="str">
        <f t="shared" si="2"/>
        <v/>
      </c>
      <c r="P16" t="str">
        <f t="shared" si="3"/>
        <v/>
      </c>
    </row>
    <row r="17" spans="1:16" x14ac:dyDescent="0.25">
      <c r="B17" s="11">
        <v>1</v>
      </c>
      <c r="C17" s="106" t="s">
        <v>72</v>
      </c>
      <c r="D17" s="4">
        <v>5</v>
      </c>
      <c r="E17" s="103" t="s">
        <v>347</v>
      </c>
      <c r="F17" s="128" t="str">
        <f>CONCATENATE(O17,":",P17)</f>
        <v>10:07</v>
      </c>
      <c r="G17" s="129" t="str">
        <f>F17</f>
        <v>10:07</v>
      </c>
      <c r="O17" t="str">
        <f t="shared" si="2"/>
        <v>10</v>
      </c>
      <c r="P17" t="str">
        <f t="shared" si="3"/>
        <v>07</v>
      </c>
    </row>
    <row r="18" spans="1:16" x14ac:dyDescent="0.25">
      <c r="B18" s="11">
        <v>2</v>
      </c>
      <c r="C18" s="106" t="s">
        <v>73</v>
      </c>
      <c r="D18" s="4">
        <v>3</v>
      </c>
      <c r="E18" s="103" t="s">
        <v>351</v>
      </c>
      <c r="F18" s="128" t="str">
        <f>CONCATENATE(O18,":",P18)</f>
        <v>21:05</v>
      </c>
      <c r="G18" s="129">
        <f>F18-F17</f>
        <v>0.45694444444444443</v>
      </c>
      <c r="O18" t="str">
        <f t="shared" si="2"/>
        <v>21</v>
      </c>
      <c r="P18" t="str">
        <f t="shared" si="3"/>
        <v>05</v>
      </c>
    </row>
    <row r="19" spans="1:16" ht="15.75" thickBot="1" x14ac:dyDescent="0.3">
      <c r="B19" s="15">
        <v>3</v>
      </c>
      <c r="C19" s="107" t="s">
        <v>74</v>
      </c>
      <c r="D19" s="5">
        <v>3</v>
      </c>
      <c r="E19" s="104" t="s">
        <v>356</v>
      </c>
      <c r="F19" s="130" t="str">
        <f>CONCATENATE(O19,":",P19)</f>
        <v>31:47</v>
      </c>
      <c r="G19" s="131">
        <f>F19-F18</f>
        <v>0.44583333333333341</v>
      </c>
      <c r="O19" t="str">
        <f t="shared" si="2"/>
        <v>31</v>
      </c>
      <c r="P19" t="str">
        <f t="shared" si="3"/>
        <v>47</v>
      </c>
    </row>
    <row r="20" spans="1:16" ht="15.75" thickBot="1" x14ac:dyDescent="0.3">
      <c r="B20" s="6"/>
      <c r="C20" s="6"/>
      <c r="D20" s="13"/>
      <c r="E20" s="37"/>
      <c r="F20" s="152"/>
      <c r="G20" s="152"/>
      <c r="H20" s="26"/>
      <c r="I20" s="38"/>
      <c r="J20" s="35"/>
      <c r="K20" s="37"/>
      <c r="L20" s="37"/>
      <c r="M20" s="39"/>
      <c r="N20" s="39"/>
      <c r="O20" t="str">
        <f t="shared" si="2"/>
        <v/>
      </c>
      <c r="P20" t="str">
        <f t="shared" si="3"/>
        <v/>
      </c>
    </row>
    <row r="21" spans="1:16" x14ac:dyDescent="0.25">
      <c r="A21" s="177" t="s">
        <v>540</v>
      </c>
      <c r="B21" s="14" t="s">
        <v>24</v>
      </c>
      <c r="C21" s="18" t="s">
        <v>67</v>
      </c>
      <c r="D21" s="20">
        <v>10</v>
      </c>
      <c r="E21" s="41" t="s">
        <v>11</v>
      </c>
      <c r="F21" s="148" t="s">
        <v>1</v>
      </c>
      <c r="G21" s="149" t="s">
        <v>2</v>
      </c>
      <c r="O21" t="str">
        <f t="shared" si="2"/>
        <v>da</v>
      </c>
      <c r="P21" t="str">
        <f t="shared" si="3"/>
        <v>ta</v>
      </c>
    </row>
    <row r="22" spans="1:16" x14ac:dyDescent="0.25">
      <c r="B22" s="11" t="s">
        <v>3</v>
      </c>
      <c r="C22" s="7" t="s">
        <v>4</v>
      </c>
      <c r="D22" s="21" t="s">
        <v>5</v>
      </c>
      <c r="E22" s="36"/>
      <c r="F22" s="150" t="s">
        <v>6</v>
      </c>
      <c r="G22" s="151" t="s">
        <v>6</v>
      </c>
      <c r="O22" t="str">
        <f t="shared" si="2"/>
        <v/>
      </c>
      <c r="P22" t="str">
        <f t="shared" si="3"/>
        <v/>
      </c>
    </row>
    <row r="23" spans="1:16" x14ac:dyDescent="0.25">
      <c r="B23" s="11">
        <v>1</v>
      </c>
      <c r="C23" s="106" t="s">
        <v>68</v>
      </c>
      <c r="D23" s="4">
        <v>6</v>
      </c>
      <c r="E23" s="103" t="s">
        <v>348</v>
      </c>
      <c r="F23" s="128" t="str">
        <f>CONCATENATE(O23,":",P23)</f>
        <v>10:25</v>
      </c>
      <c r="G23" s="129" t="str">
        <f>F23</f>
        <v>10:25</v>
      </c>
      <c r="O23" t="str">
        <f t="shared" si="2"/>
        <v>10</v>
      </c>
      <c r="P23" t="str">
        <f t="shared" si="3"/>
        <v>25</v>
      </c>
    </row>
    <row r="24" spans="1:16" x14ac:dyDescent="0.25">
      <c r="B24" s="11">
        <v>2</v>
      </c>
      <c r="C24" s="106" t="s">
        <v>69</v>
      </c>
      <c r="D24" s="4">
        <v>4</v>
      </c>
      <c r="E24" s="103" t="s">
        <v>352</v>
      </c>
      <c r="F24" s="128" t="str">
        <f>CONCATENATE(O24,":",P24)</f>
        <v>21:23</v>
      </c>
      <c r="G24" s="129">
        <f>F24-F23</f>
        <v>0.45694444444444443</v>
      </c>
      <c r="O24" t="str">
        <f t="shared" si="2"/>
        <v>21</v>
      </c>
      <c r="P24" t="str">
        <f t="shared" si="3"/>
        <v>23</v>
      </c>
    </row>
    <row r="25" spans="1:16" ht="15.75" thickBot="1" x14ac:dyDescent="0.3">
      <c r="B25" s="15">
        <v>3</v>
      </c>
      <c r="C25" s="107" t="s">
        <v>70</v>
      </c>
      <c r="D25" s="5">
        <v>4</v>
      </c>
      <c r="E25" s="104" t="s">
        <v>357</v>
      </c>
      <c r="F25" s="130" t="str">
        <f>CONCATENATE(O25,":",P25)</f>
        <v>32:30</v>
      </c>
      <c r="G25" s="131">
        <f>F25-F24</f>
        <v>0.46319444444444458</v>
      </c>
      <c r="O25" t="str">
        <f t="shared" si="2"/>
        <v>32</v>
      </c>
      <c r="P25" t="str">
        <f t="shared" si="3"/>
        <v>30</v>
      </c>
    </row>
    <row r="26" spans="1:16" ht="15.75" thickBot="1" x14ac:dyDescent="0.3">
      <c r="B26" s="6"/>
      <c r="C26" s="17"/>
      <c r="D26" s="73"/>
      <c r="E26" s="80"/>
      <c r="F26" s="143"/>
      <c r="G26" s="143"/>
      <c r="O26" t="str">
        <f t="shared" si="2"/>
        <v/>
      </c>
      <c r="P26" t="str">
        <f t="shared" si="3"/>
        <v/>
      </c>
    </row>
    <row r="27" spans="1:16" x14ac:dyDescent="0.25">
      <c r="A27" s="177" t="s">
        <v>541</v>
      </c>
      <c r="B27" s="14" t="s">
        <v>24</v>
      </c>
      <c r="C27" s="18" t="s">
        <v>75</v>
      </c>
      <c r="D27" s="20">
        <v>37</v>
      </c>
      <c r="E27" s="41" t="s">
        <v>11</v>
      </c>
      <c r="F27" s="144" t="s">
        <v>1</v>
      </c>
      <c r="G27" s="145" t="s">
        <v>2</v>
      </c>
      <c r="O27" t="str">
        <f t="shared" si="2"/>
        <v>da</v>
      </c>
      <c r="P27" t="str">
        <f t="shared" si="3"/>
        <v>ta</v>
      </c>
    </row>
    <row r="28" spans="1:16" x14ac:dyDescent="0.25">
      <c r="B28" s="11" t="s">
        <v>3</v>
      </c>
      <c r="C28" s="7" t="s">
        <v>4</v>
      </c>
      <c r="D28" s="21" t="s">
        <v>5</v>
      </c>
      <c r="E28" s="25"/>
      <c r="F28" s="146" t="s">
        <v>6</v>
      </c>
      <c r="G28" s="147" t="s">
        <v>6</v>
      </c>
      <c r="O28" t="str">
        <f t="shared" si="2"/>
        <v/>
      </c>
      <c r="P28" t="str">
        <f t="shared" si="3"/>
        <v/>
      </c>
    </row>
    <row r="29" spans="1:16" x14ac:dyDescent="0.25">
      <c r="B29" s="11">
        <v>1</v>
      </c>
      <c r="C29" s="106" t="s">
        <v>102</v>
      </c>
      <c r="D29" s="4">
        <v>2</v>
      </c>
      <c r="E29" s="103" t="s">
        <v>344</v>
      </c>
      <c r="F29" s="128" t="str">
        <f>CONCATENATE(O29,":",P29)</f>
        <v>09:26</v>
      </c>
      <c r="G29" s="129" t="str">
        <f>F29</f>
        <v>09:26</v>
      </c>
      <c r="O29" t="str">
        <f t="shared" si="2"/>
        <v>09</v>
      </c>
      <c r="P29" t="str">
        <f t="shared" si="3"/>
        <v>26</v>
      </c>
    </row>
    <row r="30" spans="1:16" x14ac:dyDescent="0.25">
      <c r="B30" s="11">
        <v>2</v>
      </c>
      <c r="C30" s="106" t="s">
        <v>103</v>
      </c>
      <c r="D30" s="4">
        <v>5</v>
      </c>
      <c r="E30" s="102" t="s">
        <v>353</v>
      </c>
      <c r="F30" s="128" t="str">
        <f>CONCATENATE(O30,":",P30)</f>
        <v>25:58</v>
      </c>
      <c r="G30" s="129">
        <f>F30-F29</f>
        <v>0.68888888888888888</v>
      </c>
      <c r="O30" t="str">
        <f t="shared" si="2"/>
        <v>25</v>
      </c>
      <c r="P30" t="str">
        <f t="shared" si="3"/>
        <v>58</v>
      </c>
    </row>
    <row r="31" spans="1:16" ht="15.75" thickBot="1" x14ac:dyDescent="0.3">
      <c r="B31" s="15">
        <v>3</v>
      </c>
      <c r="C31" s="107" t="s">
        <v>104</v>
      </c>
      <c r="D31" s="5">
        <v>5</v>
      </c>
      <c r="E31" s="104" t="s">
        <v>358</v>
      </c>
      <c r="F31" s="130" t="str">
        <f>CONCATENATE(O31,":",P31)</f>
        <v>36:15</v>
      </c>
      <c r="G31" s="131">
        <f>F31-F30</f>
        <v>0.42847222222222237</v>
      </c>
      <c r="O31" t="str">
        <f t="shared" si="2"/>
        <v>36</v>
      </c>
      <c r="P31" t="str">
        <f t="shared" si="3"/>
        <v>15</v>
      </c>
    </row>
    <row r="32" spans="1:16" ht="15.75" thickBot="1" x14ac:dyDescent="0.3">
      <c r="B32" s="1"/>
      <c r="C32" s="1"/>
      <c r="D32" s="73"/>
      <c r="E32" s="80"/>
      <c r="F32" s="143"/>
      <c r="G32" s="143"/>
      <c r="H32" s="26"/>
      <c r="I32" s="38"/>
      <c r="J32" s="37"/>
      <c r="K32" s="37"/>
      <c r="L32" s="37"/>
      <c r="M32" s="39"/>
      <c r="N32" s="39"/>
      <c r="O32" t="str">
        <f t="shared" si="2"/>
        <v/>
      </c>
      <c r="P32" t="str">
        <f t="shared" si="3"/>
        <v/>
      </c>
    </row>
    <row r="33" spans="1:16" x14ac:dyDescent="0.25">
      <c r="A33" s="177" t="s">
        <v>542</v>
      </c>
      <c r="B33" s="14" t="s">
        <v>24</v>
      </c>
      <c r="C33" s="18" t="s">
        <v>50</v>
      </c>
      <c r="D33" s="20">
        <v>8</v>
      </c>
      <c r="E33" s="41" t="s">
        <v>11</v>
      </c>
      <c r="F33" s="144" t="s">
        <v>1</v>
      </c>
      <c r="G33" s="145" t="s">
        <v>2</v>
      </c>
      <c r="H33" s="26"/>
      <c r="I33" s="38"/>
      <c r="J33" s="38"/>
      <c r="K33" s="38"/>
      <c r="L33" s="38"/>
      <c r="M33" s="53"/>
      <c r="N33" s="53"/>
      <c r="O33" t="str">
        <f t="shared" si="2"/>
        <v>da</v>
      </c>
      <c r="P33" t="str">
        <f t="shared" si="3"/>
        <v>ta</v>
      </c>
    </row>
    <row r="34" spans="1:16" x14ac:dyDescent="0.25">
      <c r="B34" s="95" t="s">
        <v>3</v>
      </c>
      <c r="C34" s="7" t="s">
        <v>4</v>
      </c>
      <c r="D34" s="21" t="s">
        <v>5</v>
      </c>
      <c r="E34" s="25"/>
      <c r="F34" s="146" t="s">
        <v>6</v>
      </c>
      <c r="G34" s="147" t="s">
        <v>6</v>
      </c>
      <c r="H34" s="34"/>
      <c r="I34" s="38"/>
      <c r="J34" s="54"/>
      <c r="K34" s="54"/>
      <c r="L34" s="54"/>
      <c r="M34" s="53"/>
      <c r="N34" s="53"/>
      <c r="O34" t="str">
        <f t="shared" si="2"/>
        <v/>
      </c>
      <c r="P34" t="str">
        <f t="shared" si="3"/>
        <v/>
      </c>
    </row>
    <row r="35" spans="1:16" x14ac:dyDescent="0.25">
      <c r="B35" s="11">
        <v>1</v>
      </c>
      <c r="C35" s="106" t="s">
        <v>62</v>
      </c>
      <c r="D35" s="4">
        <v>4</v>
      </c>
      <c r="E35" s="103" t="s">
        <v>346</v>
      </c>
      <c r="F35" s="128" t="str">
        <f>CONCATENATE(O35,":",P35)</f>
        <v>09:56</v>
      </c>
      <c r="G35" s="129" t="str">
        <f>F35</f>
        <v>09:56</v>
      </c>
      <c r="H35" s="34"/>
      <c r="I35" s="38"/>
      <c r="J35" s="38"/>
      <c r="K35" s="38"/>
      <c r="L35" s="38"/>
      <c r="M35" s="53"/>
      <c r="N35" s="53"/>
      <c r="O35" t="str">
        <f t="shared" si="2"/>
        <v>09</v>
      </c>
      <c r="P35" t="str">
        <f t="shared" si="3"/>
        <v>56</v>
      </c>
    </row>
    <row r="36" spans="1:16" x14ac:dyDescent="0.25">
      <c r="B36" s="11">
        <v>2</v>
      </c>
      <c r="C36" s="4"/>
      <c r="D36" s="4"/>
      <c r="E36" s="25"/>
      <c r="F36" s="128" t="str">
        <f>CONCATENATE(O36,":",P36)</f>
        <v>:</v>
      </c>
      <c r="G36" s="129" t="e">
        <f>F36-F35</f>
        <v>#VALUE!</v>
      </c>
      <c r="H36" s="34"/>
      <c r="I36" s="38"/>
      <c r="J36" s="37"/>
      <c r="K36" s="37"/>
      <c r="L36" s="37"/>
      <c r="M36" s="39"/>
      <c r="N36" s="39"/>
      <c r="O36" t="str">
        <f t="shared" si="2"/>
        <v/>
      </c>
      <c r="P36" t="str">
        <f t="shared" si="3"/>
        <v/>
      </c>
    </row>
    <row r="37" spans="1:16" ht="15.75" thickBot="1" x14ac:dyDescent="0.3">
      <c r="B37" s="15">
        <v>3</v>
      </c>
      <c r="C37" s="5"/>
      <c r="D37" s="5"/>
      <c r="E37" s="29"/>
      <c r="F37" s="130" t="str">
        <f>CONCATENATE(O37,":",P37)</f>
        <v>:</v>
      </c>
      <c r="G37" s="131" t="e">
        <f>F37-F36</f>
        <v>#VALUE!</v>
      </c>
      <c r="H37" s="34"/>
      <c r="I37" s="38"/>
      <c r="J37" s="37"/>
      <c r="K37" s="37"/>
      <c r="L37" s="37"/>
      <c r="M37" s="39"/>
      <c r="N37" s="39"/>
      <c r="O37" t="str">
        <f t="shared" si="2"/>
        <v/>
      </c>
      <c r="P37" t="str">
        <f t="shared" si="3"/>
        <v/>
      </c>
    </row>
    <row r="38" spans="1:16" x14ac:dyDescent="0.25">
      <c r="O38" t="str">
        <f t="shared" ref="O38" si="4">LEFT(E38,2)</f>
        <v/>
      </c>
      <c r="P38" t="str">
        <f t="shared" ref="P38" si="5">RIGHT(E38,2)</f>
        <v/>
      </c>
    </row>
  </sheetData>
  <sortState ref="A6:P41">
    <sortCondition ref="A6:A41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18" sqref="I18"/>
    </sheetView>
  </sheetViews>
  <sheetFormatPr defaultRowHeight="15" x14ac:dyDescent="0.25"/>
  <cols>
    <col min="1" max="1" width="9.140625" style="177"/>
    <col min="3" max="3" width="22.7109375" bestFit="1" customWidth="1"/>
    <col min="5" max="5" width="9.140625" style="83"/>
    <col min="6" max="7" width="9.140625" style="153"/>
    <col min="10" max="10" width="14.85546875" bestFit="1" customWidth="1"/>
  </cols>
  <sheetData>
    <row r="1" spans="1:16" ht="15.75" x14ac:dyDescent="0.25">
      <c r="B1" s="10"/>
      <c r="C1" s="10" t="s">
        <v>38</v>
      </c>
      <c r="D1" s="1"/>
      <c r="E1" s="34"/>
      <c r="F1" s="138"/>
      <c r="G1" s="138"/>
      <c r="H1" s="1"/>
      <c r="I1" s="1"/>
      <c r="J1" s="1"/>
      <c r="K1" s="1"/>
      <c r="L1" s="1"/>
      <c r="M1" s="1"/>
      <c r="N1" s="1"/>
    </row>
    <row r="2" spans="1:16" ht="15.75" thickBot="1" x14ac:dyDescent="0.3">
      <c r="B2" s="1"/>
      <c r="C2" s="1"/>
      <c r="D2" s="12"/>
      <c r="E2" s="37"/>
      <c r="F2" s="143"/>
      <c r="G2" s="143"/>
      <c r="H2" s="26"/>
      <c r="I2" s="38"/>
      <c r="J2" s="37"/>
      <c r="K2" s="37"/>
      <c r="L2" s="37"/>
      <c r="M2" s="39"/>
      <c r="N2" s="39"/>
      <c r="O2" t="str">
        <f t="shared" ref="O2:O7" si="0">LEFT(E2,2)</f>
        <v/>
      </c>
      <c r="P2" t="str">
        <f t="shared" ref="P2:P7" si="1">RIGHT(E2,2)</f>
        <v/>
      </c>
    </row>
    <row r="3" spans="1:16" x14ac:dyDescent="0.25">
      <c r="A3" s="177" t="s">
        <v>26</v>
      </c>
      <c r="B3" s="14" t="s">
        <v>18</v>
      </c>
      <c r="C3" s="18" t="s">
        <v>63</v>
      </c>
      <c r="D3" s="20">
        <v>22</v>
      </c>
      <c r="E3" s="41" t="s">
        <v>11</v>
      </c>
      <c r="F3" s="144" t="s">
        <v>1</v>
      </c>
      <c r="G3" s="145" t="s">
        <v>2</v>
      </c>
      <c r="H3" s="26"/>
      <c r="I3" s="38"/>
      <c r="J3" s="37"/>
      <c r="K3" s="37"/>
      <c r="L3" s="37"/>
      <c r="M3" s="39"/>
      <c r="N3" s="39"/>
      <c r="O3" t="str">
        <f t="shared" si="0"/>
        <v>da</v>
      </c>
      <c r="P3" t="str">
        <f t="shared" si="1"/>
        <v>ta</v>
      </c>
    </row>
    <row r="4" spans="1:16" x14ac:dyDescent="0.25">
      <c r="B4" s="95" t="s">
        <v>3</v>
      </c>
      <c r="C4" s="7" t="s">
        <v>4</v>
      </c>
      <c r="D4" s="21" t="s">
        <v>5</v>
      </c>
      <c r="E4" s="25"/>
      <c r="F4" s="146" t="s">
        <v>6</v>
      </c>
      <c r="G4" s="147" t="s">
        <v>6</v>
      </c>
      <c r="H4" s="26"/>
      <c r="I4" s="38"/>
      <c r="J4" s="37"/>
      <c r="K4" s="37"/>
      <c r="L4" s="37"/>
      <c r="M4" s="39"/>
      <c r="N4" s="39"/>
      <c r="O4" t="str">
        <f t="shared" si="0"/>
        <v/>
      </c>
      <c r="P4" t="str">
        <f t="shared" si="1"/>
        <v/>
      </c>
    </row>
    <row r="5" spans="1:16" x14ac:dyDescent="0.25">
      <c r="B5" s="11">
        <v>1</v>
      </c>
      <c r="C5" s="106" t="s">
        <v>83</v>
      </c>
      <c r="D5" s="4">
        <v>1</v>
      </c>
      <c r="E5" s="103" t="s">
        <v>206</v>
      </c>
      <c r="F5" s="128" t="str">
        <f>CONCATENATE(O5,":",P5)</f>
        <v>04:24</v>
      </c>
      <c r="G5" s="129" t="str">
        <f>F5</f>
        <v>04:24</v>
      </c>
      <c r="H5" s="26"/>
      <c r="I5" s="38"/>
      <c r="J5" s="37"/>
      <c r="K5" s="37"/>
      <c r="L5" s="37"/>
      <c r="M5" s="39"/>
      <c r="N5" s="39"/>
      <c r="O5" t="str">
        <f t="shared" si="0"/>
        <v>04</v>
      </c>
      <c r="P5" t="str">
        <f t="shared" si="1"/>
        <v>24</v>
      </c>
    </row>
    <row r="6" spans="1:16" x14ac:dyDescent="0.25">
      <c r="B6" s="11">
        <v>2</v>
      </c>
      <c r="C6" s="106" t="s">
        <v>84</v>
      </c>
      <c r="D6" s="4">
        <v>1</v>
      </c>
      <c r="E6" s="103" t="s">
        <v>214</v>
      </c>
      <c r="F6" s="128" t="str">
        <f>CONCATENATE(O6,":",P6)</f>
        <v>09:14</v>
      </c>
      <c r="G6" s="129">
        <f>F6-F5</f>
        <v>0.20138888888888884</v>
      </c>
      <c r="H6" s="26"/>
      <c r="I6" s="38"/>
      <c r="J6" s="38"/>
      <c r="K6" s="38"/>
      <c r="L6" s="38"/>
      <c r="M6" s="53"/>
      <c r="N6" s="53"/>
      <c r="O6" t="str">
        <f t="shared" si="0"/>
        <v>09</v>
      </c>
      <c r="P6" t="str">
        <f t="shared" si="1"/>
        <v>14</v>
      </c>
    </row>
    <row r="7" spans="1:16" ht="15.75" thickBot="1" x14ac:dyDescent="0.3">
      <c r="B7" s="15">
        <v>3</v>
      </c>
      <c r="C7" s="107" t="s">
        <v>85</v>
      </c>
      <c r="D7" s="5">
        <v>1</v>
      </c>
      <c r="E7" s="104" t="s">
        <v>220</v>
      </c>
      <c r="F7" s="130" t="str">
        <f>CONCATENATE(O7,":",P7)</f>
        <v>14:23</v>
      </c>
      <c r="G7" s="131">
        <f>F7-F6</f>
        <v>0.21458333333333335</v>
      </c>
      <c r="H7" s="26"/>
      <c r="I7" s="51"/>
      <c r="J7" s="54"/>
      <c r="K7" s="54"/>
      <c r="L7" s="54"/>
      <c r="M7" s="56"/>
      <c r="N7" s="56"/>
      <c r="O7" t="str">
        <f t="shared" si="0"/>
        <v>14</v>
      </c>
      <c r="P7" t="str">
        <f t="shared" si="1"/>
        <v>23</v>
      </c>
    </row>
    <row r="8" spans="1:16" ht="15.75" thickBot="1" x14ac:dyDescent="0.3">
      <c r="B8" s="1"/>
      <c r="C8" s="1"/>
      <c r="D8" s="73"/>
      <c r="E8" s="110"/>
      <c r="F8" s="138"/>
      <c r="G8" s="138"/>
      <c r="H8" s="1"/>
      <c r="I8" s="12"/>
      <c r="J8" s="12"/>
      <c r="K8" s="12"/>
      <c r="L8" s="12"/>
      <c r="M8" s="12"/>
      <c r="N8" s="12"/>
    </row>
    <row r="9" spans="1:16" x14ac:dyDescent="0.25">
      <c r="A9" s="177" t="s">
        <v>27</v>
      </c>
      <c r="B9" s="14" t="s">
        <v>18</v>
      </c>
      <c r="C9" s="96" t="s">
        <v>40</v>
      </c>
      <c r="D9" s="78">
        <v>3</v>
      </c>
      <c r="E9" s="41" t="s">
        <v>11</v>
      </c>
      <c r="F9" s="148" t="s">
        <v>1</v>
      </c>
      <c r="G9" s="149" t="s">
        <v>2</v>
      </c>
      <c r="H9" s="2"/>
      <c r="I9" s="13"/>
      <c r="J9" s="52"/>
      <c r="K9" s="52"/>
      <c r="L9" s="52"/>
      <c r="M9" s="13"/>
      <c r="N9" s="23"/>
    </row>
    <row r="10" spans="1:16" x14ac:dyDescent="0.25">
      <c r="B10" s="11" t="s">
        <v>3</v>
      </c>
      <c r="C10" s="7" t="s">
        <v>4</v>
      </c>
      <c r="D10" s="21" t="s">
        <v>5</v>
      </c>
      <c r="E10" s="36"/>
      <c r="F10" s="150" t="s">
        <v>6</v>
      </c>
      <c r="G10" s="151" t="s">
        <v>6</v>
      </c>
      <c r="H10" s="2"/>
      <c r="I10" s="13"/>
      <c r="J10" s="13"/>
      <c r="K10" s="13"/>
      <c r="L10" s="13"/>
      <c r="M10" s="13"/>
      <c r="N10" s="23"/>
      <c r="O10" t="s">
        <v>15</v>
      </c>
      <c r="P10" t="s">
        <v>16</v>
      </c>
    </row>
    <row r="11" spans="1:16" x14ac:dyDescent="0.25">
      <c r="B11" s="11">
        <v>1</v>
      </c>
      <c r="C11" s="106" t="s">
        <v>47</v>
      </c>
      <c r="D11" s="4">
        <v>2</v>
      </c>
      <c r="E11" s="103" t="s">
        <v>207</v>
      </c>
      <c r="F11" s="128" t="str">
        <f>CONCATENATE(O11,":",P11)</f>
        <v>04:53</v>
      </c>
      <c r="G11" s="129" t="str">
        <f>F11</f>
        <v>04:53</v>
      </c>
      <c r="H11" s="26"/>
      <c r="I11" s="38"/>
      <c r="J11" s="37"/>
      <c r="K11" s="37"/>
      <c r="L11" s="37"/>
      <c r="M11" s="39"/>
      <c r="N11" s="39"/>
      <c r="O11" t="str">
        <f t="shared" ref="O11:O31" si="2">LEFT(E11,2)</f>
        <v>04</v>
      </c>
      <c r="P11" t="str">
        <f t="shared" ref="P11:P31" si="3">RIGHT(E11,2)</f>
        <v>53</v>
      </c>
    </row>
    <row r="12" spans="1:16" x14ac:dyDescent="0.25">
      <c r="B12" s="11">
        <v>2</v>
      </c>
      <c r="C12" s="106" t="s">
        <v>48</v>
      </c>
      <c r="D12" s="4">
        <v>2</v>
      </c>
      <c r="E12" s="102" t="s">
        <v>215</v>
      </c>
      <c r="F12" s="128" t="str">
        <f>CONCATENATE(O12,":",P12)</f>
        <v>10:06</v>
      </c>
      <c r="G12" s="129">
        <f>F12-F11</f>
        <v>0.21736111111111114</v>
      </c>
      <c r="H12" s="26"/>
      <c r="I12" s="38"/>
      <c r="J12" s="37"/>
      <c r="K12" s="37"/>
      <c r="L12" s="37"/>
      <c r="M12" s="39"/>
      <c r="N12" s="39"/>
      <c r="O12" t="str">
        <f t="shared" si="2"/>
        <v>10</v>
      </c>
      <c r="P12" t="str">
        <f t="shared" si="3"/>
        <v>06</v>
      </c>
    </row>
    <row r="13" spans="1:16" ht="15.75" thickBot="1" x14ac:dyDescent="0.3">
      <c r="B13" s="15">
        <v>3</v>
      </c>
      <c r="C13" s="107" t="s">
        <v>49</v>
      </c>
      <c r="D13" s="5">
        <v>2</v>
      </c>
      <c r="E13" s="104" t="s">
        <v>221</v>
      </c>
      <c r="F13" s="130" t="str">
        <f>CONCATENATE(O13,":",P13)</f>
        <v>15:18</v>
      </c>
      <c r="G13" s="131">
        <f>F13-F12</f>
        <v>0.21666666666666673</v>
      </c>
      <c r="H13" s="26"/>
      <c r="I13" s="38"/>
      <c r="J13" s="37"/>
      <c r="K13" s="37"/>
      <c r="L13" s="37"/>
      <c r="M13" s="39"/>
      <c r="N13" s="39"/>
      <c r="O13" t="str">
        <f t="shared" si="2"/>
        <v>15</v>
      </c>
      <c r="P13" t="str">
        <f t="shared" si="3"/>
        <v>18</v>
      </c>
    </row>
    <row r="14" spans="1:16" ht="15.75" thickBot="1" x14ac:dyDescent="0.3">
      <c r="B14" s="6"/>
      <c r="C14" s="17"/>
      <c r="D14" s="73"/>
      <c r="E14" s="80"/>
      <c r="F14" s="143"/>
      <c r="G14" s="143"/>
      <c r="H14" s="34"/>
      <c r="I14" s="38"/>
      <c r="J14" s="37"/>
      <c r="K14" s="37"/>
      <c r="L14" s="37"/>
      <c r="M14" s="39"/>
      <c r="N14" s="39"/>
      <c r="O14" t="str">
        <f t="shared" si="2"/>
        <v/>
      </c>
      <c r="P14" t="str">
        <f t="shared" si="3"/>
        <v/>
      </c>
    </row>
    <row r="15" spans="1:16" x14ac:dyDescent="0.25">
      <c r="A15" s="177" t="s">
        <v>28</v>
      </c>
      <c r="B15" s="14" t="s">
        <v>18</v>
      </c>
      <c r="C15" s="18" t="s">
        <v>75</v>
      </c>
      <c r="D15" s="20">
        <v>12</v>
      </c>
      <c r="E15" s="41" t="s">
        <v>11</v>
      </c>
      <c r="F15" s="144" t="s">
        <v>1</v>
      </c>
      <c r="G15" s="145" t="s">
        <v>2</v>
      </c>
      <c r="H15" s="34"/>
      <c r="I15" s="38"/>
      <c r="J15" s="37"/>
      <c r="K15" s="37"/>
      <c r="L15" s="37"/>
      <c r="M15" s="39"/>
      <c r="N15" s="39"/>
      <c r="O15" t="str">
        <f t="shared" si="2"/>
        <v>da</v>
      </c>
      <c r="P15" t="str">
        <f t="shared" si="3"/>
        <v>ta</v>
      </c>
    </row>
    <row r="16" spans="1:16" x14ac:dyDescent="0.25">
      <c r="B16" s="11" t="s">
        <v>3</v>
      </c>
      <c r="C16" s="7" t="s">
        <v>4</v>
      </c>
      <c r="D16" s="21" t="s">
        <v>5</v>
      </c>
      <c r="E16" s="25"/>
      <c r="F16" s="146" t="s">
        <v>6</v>
      </c>
      <c r="G16" s="147" t="s">
        <v>6</v>
      </c>
      <c r="H16" s="34"/>
      <c r="I16" s="35"/>
      <c r="J16" s="38"/>
      <c r="K16" s="35"/>
      <c r="L16" s="35"/>
      <c r="M16" s="55"/>
      <c r="N16" s="55"/>
      <c r="O16" t="str">
        <f t="shared" si="2"/>
        <v/>
      </c>
      <c r="P16" t="str">
        <f t="shared" si="3"/>
        <v/>
      </c>
    </row>
    <row r="17" spans="1:16" x14ac:dyDescent="0.25">
      <c r="B17" s="11">
        <v>1</v>
      </c>
      <c r="C17" s="106" t="s">
        <v>76</v>
      </c>
      <c r="D17" s="4">
        <v>3</v>
      </c>
      <c r="E17" s="103" t="s">
        <v>208</v>
      </c>
      <c r="F17" s="128" t="str">
        <f>CONCATENATE(O17,":",P17)</f>
        <v>05:18</v>
      </c>
      <c r="G17" s="129" t="str">
        <f>F17</f>
        <v>05:18</v>
      </c>
      <c r="H17" s="26"/>
      <c r="I17" s="38"/>
      <c r="J17" s="54"/>
      <c r="K17" s="54"/>
      <c r="L17" s="54"/>
      <c r="M17" s="53"/>
      <c r="N17" s="53"/>
      <c r="O17" t="str">
        <f t="shared" si="2"/>
        <v>05</v>
      </c>
      <c r="P17" t="str">
        <f t="shared" si="3"/>
        <v>18</v>
      </c>
    </row>
    <row r="18" spans="1:16" x14ac:dyDescent="0.25">
      <c r="B18" s="11">
        <v>2</v>
      </c>
      <c r="C18" s="106" t="s">
        <v>77</v>
      </c>
      <c r="D18" s="4">
        <v>4</v>
      </c>
      <c r="E18" s="103" t="s">
        <v>216</v>
      </c>
      <c r="F18" s="128" t="str">
        <f>CONCATENATE(O18,":",P18)</f>
        <v>10:47</v>
      </c>
      <c r="G18" s="129">
        <f>F18-F17</f>
        <v>0.22847222222222224</v>
      </c>
      <c r="H18" s="26"/>
      <c r="I18" s="38"/>
      <c r="J18" s="38"/>
      <c r="K18" s="51"/>
      <c r="L18" s="51"/>
      <c r="M18" s="53"/>
      <c r="N18" s="53"/>
      <c r="O18" t="str">
        <f t="shared" si="2"/>
        <v>10</v>
      </c>
      <c r="P18" t="str">
        <f t="shared" si="3"/>
        <v>47</v>
      </c>
    </row>
    <row r="19" spans="1:16" ht="15.75" thickBot="1" x14ac:dyDescent="0.3">
      <c r="B19" s="15">
        <v>3</v>
      </c>
      <c r="C19" s="107" t="s">
        <v>78</v>
      </c>
      <c r="D19" s="5">
        <v>3</v>
      </c>
      <c r="E19" s="104" t="s">
        <v>222</v>
      </c>
      <c r="F19" s="130" t="str">
        <f>CONCATENATE(O19,":",P19)</f>
        <v>16:17</v>
      </c>
      <c r="G19" s="131">
        <f>F19-F18</f>
        <v>0.22916666666666669</v>
      </c>
      <c r="H19" s="26"/>
      <c r="I19" s="38"/>
      <c r="J19" s="35"/>
      <c r="K19" s="37"/>
      <c r="L19" s="37"/>
      <c r="M19" s="39"/>
      <c r="N19" s="39"/>
      <c r="O19" t="str">
        <f t="shared" si="2"/>
        <v>16</v>
      </c>
      <c r="P19" t="str">
        <f t="shared" si="3"/>
        <v>17</v>
      </c>
    </row>
    <row r="20" spans="1:16" ht="15.75" thickBot="1" x14ac:dyDescent="0.3">
      <c r="B20" s="38"/>
      <c r="C20" s="35"/>
      <c r="D20" s="80"/>
      <c r="E20" s="80"/>
      <c r="F20" s="165"/>
      <c r="G20" s="165"/>
      <c r="O20" t="str">
        <f t="shared" si="2"/>
        <v/>
      </c>
      <c r="P20" t="str">
        <f t="shared" si="3"/>
        <v/>
      </c>
    </row>
    <row r="21" spans="1:16" x14ac:dyDescent="0.25">
      <c r="A21" s="177" t="s">
        <v>540</v>
      </c>
      <c r="B21" s="14" t="s">
        <v>18</v>
      </c>
      <c r="C21" s="18" t="s">
        <v>71</v>
      </c>
      <c r="D21" s="20">
        <v>24</v>
      </c>
      <c r="E21" s="41" t="s">
        <v>11</v>
      </c>
      <c r="F21" s="148" t="s">
        <v>1</v>
      </c>
      <c r="G21" s="149" t="s">
        <v>2</v>
      </c>
      <c r="O21" t="str">
        <f t="shared" si="2"/>
        <v>da</v>
      </c>
      <c r="P21" t="str">
        <f t="shared" si="3"/>
        <v>ta</v>
      </c>
    </row>
    <row r="22" spans="1:16" x14ac:dyDescent="0.25">
      <c r="B22" s="11" t="s">
        <v>3</v>
      </c>
      <c r="C22" s="7" t="s">
        <v>4</v>
      </c>
      <c r="D22" s="21" t="s">
        <v>5</v>
      </c>
      <c r="E22" s="36"/>
      <c r="F22" s="150" t="s">
        <v>6</v>
      </c>
      <c r="G22" s="151" t="s">
        <v>6</v>
      </c>
      <c r="O22" t="str">
        <f t="shared" si="2"/>
        <v/>
      </c>
      <c r="P22" t="str">
        <f t="shared" si="3"/>
        <v/>
      </c>
    </row>
    <row r="23" spans="1:16" x14ac:dyDescent="0.25">
      <c r="B23" s="11">
        <v>1</v>
      </c>
      <c r="C23" s="106" t="s">
        <v>89</v>
      </c>
      <c r="D23" s="4">
        <v>5</v>
      </c>
      <c r="E23" s="103" t="s">
        <v>210</v>
      </c>
      <c r="F23" s="128" t="str">
        <f>CONCATENATE(O23,":",P23)</f>
        <v>05:41</v>
      </c>
      <c r="G23" s="129" t="str">
        <f>F23</f>
        <v>05:41</v>
      </c>
      <c r="O23" t="str">
        <f t="shared" si="2"/>
        <v>05</v>
      </c>
      <c r="P23" t="str">
        <f t="shared" si="3"/>
        <v>41</v>
      </c>
    </row>
    <row r="24" spans="1:16" x14ac:dyDescent="0.25">
      <c r="B24" s="11">
        <v>2</v>
      </c>
      <c r="C24" s="106" t="s">
        <v>90</v>
      </c>
      <c r="D24" s="4">
        <v>5</v>
      </c>
      <c r="E24" s="103" t="s">
        <v>217</v>
      </c>
      <c r="F24" s="128" t="str">
        <f>CONCATENATE(O24,":",P24)</f>
        <v>10:59</v>
      </c>
      <c r="G24" s="129">
        <f>F24-F23</f>
        <v>0.2208333333333333</v>
      </c>
      <c r="O24" t="str">
        <f t="shared" si="2"/>
        <v>10</v>
      </c>
      <c r="P24" t="str">
        <f t="shared" si="3"/>
        <v>59</v>
      </c>
    </row>
    <row r="25" spans="1:16" ht="15.75" thickBot="1" x14ac:dyDescent="0.3">
      <c r="B25" s="15">
        <v>3</v>
      </c>
      <c r="C25" s="107" t="s">
        <v>91</v>
      </c>
      <c r="D25" s="5">
        <v>4</v>
      </c>
      <c r="E25" s="104" t="s">
        <v>223</v>
      </c>
      <c r="F25" s="130" t="str">
        <f>CONCATENATE(O25,":",P25)</f>
        <v>16:31</v>
      </c>
      <c r="G25" s="131">
        <f>F25-F24</f>
        <v>0.23055555555555557</v>
      </c>
      <c r="O25" t="str">
        <f t="shared" si="2"/>
        <v>16</v>
      </c>
      <c r="P25" t="str">
        <f t="shared" si="3"/>
        <v>31</v>
      </c>
    </row>
    <row r="26" spans="1:16" ht="15.75" thickBot="1" x14ac:dyDescent="0.3">
      <c r="B26" s="6"/>
      <c r="C26" s="6"/>
      <c r="D26" s="71"/>
      <c r="E26" s="80"/>
      <c r="F26" s="152"/>
      <c r="G26" s="152"/>
      <c r="H26" s="26"/>
      <c r="I26" s="38"/>
      <c r="J26" s="35"/>
      <c r="K26" s="37"/>
      <c r="L26" s="37"/>
      <c r="M26" s="39"/>
      <c r="N26" s="39"/>
      <c r="O26" t="str">
        <f t="shared" si="2"/>
        <v/>
      </c>
      <c r="P26" t="str">
        <f t="shared" si="3"/>
        <v/>
      </c>
    </row>
    <row r="27" spans="1:16" x14ac:dyDescent="0.25">
      <c r="A27" s="177" t="s">
        <v>541</v>
      </c>
      <c r="B27" s="14" t="s">
        <v>18</v>
      </c>
      <c r="C27" s="18" t="s">
        <v>79</v>
      </c>
      <c r="D27" s="20">
        <v>13</v>
      </c>
      <c r="E27" s="41" t="s">
        <v>11</v>
      </c>
      <c r="F27" s="148" t="s">
        <v>1</v>
      </c>
      <c r="G27" s="149" t="s">
        <v>2</v>
      </c>
      <c r="H27" s="26"/>
      <c r="I27" s="38"/>
      <c r="J27" s="35"/>
      <c r="K27" s="37"/>
      <c r="L27" s="37"/>
      <c r="M27" s="39"/>
      <c r="N27" s="39"/>
      <c r="O27" t="str">
        <f t="shared" si="2"/>
        <v>da</v>
      </c>
      <c r="P27" t="str">
        <f t="shared" si="3"/>
        <v>ta</v>
      </c>
    </row>
    <row r="28" spans="1:16" x14ac:dyDescent="0.25">
      <c r="B28" s="11" t="s">
        <v>3</v>
      </c>
      <c r="C28" s="7" t="s">
        <v>4</v>
      </c>
      <c r="D28" s="21" t="s">
        <v>5</v>
      </c>
      <c r="E28" s="36"/>
      <c r="F28" s="150" t="s">
        <v>6</v>
      </c>
      <c r="G28" s="151" t="s">
        <v>6</v>
      </c>
      <c r="H28" s="26"/>
      <c r="I28" s="38"/>
      <c r="J28" s="35"/>
      <c r="K28" s="37"/>
      <c r="L28" s="37"/>
      <c r="M28" s="39"/>
      <c r="N28" s="39"/>
      <c r="O28" t="str">
        <f t="shared" si="2"/>
        <v/>
      </c>
      <c r="P28" t="str">
        <f t="shared" si="3"/>
        <v/>
      </c>
    </row>
    <row r="29" spans="1:16" x14ac:dyDescent="0.25">
      <c r="B29" s="11">
        <v>1</v>
      </c>
      <c r="C29" s="106" t="s">
        <v>80</v>
      </c>
      <c r="D29" s="4">
        <v>8</v>
      </c>
      <c r="E29" s="103" t="s">
        <v>213</v>
      </c>
      <c r="F29" s="128" t="str">
        <f>CONCATENATE(O29,":",P29)</f>
        <v>06:32</v>
      </c>
      <c r="G29" s="129" t="str">
        <f>F29</f>
        <v>06:32</v>
      </c>
      <c r="H29" s="26"/>
      <c r="I29" s="38"/>
      <c r="J29" s="38"/>
      <c r="K29" s="38"/>
      <c r="L29" s="38"/>
      <c r="M29" s="53"/>
      <c r="N29" s="53"/>
      <c r="O29" t="str">
        <f t="shared" si="2"/>
        <v>06</v>
      </c>
      <c r="P29" t="str">
        <f t="shared" si="3"/>
        <v>32</v>
      </c>
    </row>
    <row r="30" spans="1:16" x14ac:dyDescent="0.25">
      <c r="B30" s="11">
        <v>2</v>
      </c>
      <c r="C30" s="106" t="s">
        <v>81</v>
      </c>
      <c r="D30" s="4">
        <v>7</v>
      </c>
      <c r="E30" s="102" t="s">
        <v>219</v>
      </c>
      <c r="F30" s="128" t="str">
        <f>CONCATENATE(O30,":",P30)</f>
        <v>12:05</v>
      </c>
      <c r="G30" s="129">
        <f>F30-F29</f>
        <v>0.23125000000000001</v>
      </c>
      <c r="H30" s="26"/>
      <c r="I30" s="38"/>
      <c r="J30" s="54"/>
      <c r="K30" s="54"/>
      <c r="L30" s="54"/>
      <c r="M30" s="53"/>
      <c r="N30" s="56"/>
      <c r="O30" t="str">
        <f t="shared" si="2"/>
        <v>12</v>
      </c>
      <c r="P30" t="str">
        <f t="shared" si="3"/>
        <v>05</v>
      </c>
    </row>
    <row r="31" spans="1:16" ht="15.75" thickBot="1" x14ac:dyDescent="0.3">
      <c r="B31" s="15">
        <v>3</v>
      </c>
      <c r="C31" s="107" t="s">
        <v>82</v>
      </c>
      <c r="D31" s="5">
        <v>5</v>
      </c>
      <c r="E31" s="104" t="s">
        <v>224</v>
      </c>
      <c r="F31" s="130" t="str">
        <f>CONCATENATE(O31,":",P31)</f>
        <v>17:56</v>
      </c>
      <c r="G31" s="131">
        <f>F31-F30</f>
        <v>0.24375000000000002</v>
      </c>
      <c r="H31" s="26"/>
      <c r="I31" s="38"/>
      <c r="J31" s="38"/>
      <c r="K31" s="38"/>
      <c r="L31" s="38"/>
      <c r="M31" s="53"/>
      <c r="N31" s="53"/>
      <c r="O31" t="str">
        <f t="shared" si="2"/>
        <v>17</v>
      </c>
      <c r="P31" t="str">
        <f t="shared" si="3"/>
        <v>56</v>
      </c>
    </row>
    <row r="32" spans="1:16" ht="15.75" thickBot="1" x14ac:dyDescent="0.3">
      <c r="B32" s="13"/>
      <c r="C32" s="187"/>
      <c r="D32" s="74"/>
      <c r="E32" s="188"/>
      <c r="F32" s="165"/>
      <c r="G32" s="165"/>
      <c r="H32" s="26"/>
      <c r="I32" s="38"/>
      <c r="J32" s="38"/>
      <c r="K32" s="38"/>
      <c r="L32" s="38"/>
      <c r="M32" s="53"/>
      <c r="N32" s="53"/>
    </row>
    <row r="33" spans="1:16" ht="15.75" thickBot="1" x14ac:dyDescent="0.3">
      <c r="A33" s="177" t="s">
        <v>543</v>
      </c>
      <c r="B33" s="189" t="s">
        <v>18</v>
      </c>
      <c r="C33" s="20" t="s">
        <v>67</v>
      </c>
      <c r="D33" s="190">
        <v>23</v>
      </c>
      <c r="E33" s="191" t="s">
        <v>11</v>
      </c>
      <c r="F33" s="192" t="s">
        <v>1</v>
      </c>
      <c r="G33" s="193" t="s">
        <v>2</v>
      </c>
      <c r="O33" t="str">
        <f>LEFT(E33,2)</f>
        <v>da</v>
      </c>
      <c r="P33" t="str">
        <f>RIGHT(E33,2)</f>
        <v>ta</v>
      </c>
    </row>
    <row r="34" spans="1:16" x14ac:dyDescent="0.25">
      <c r="B34" s="14" t="s">
        <v>3</v>
      </c>
      <c r="C34" s="180" t="s">
        <v>4</v>
      </c>
      <c r="D34" s="181" t="s">
        <v>5</v>
      </c>
      <c r="E34" s="183"/>
      <c r="F34" s="144" t="s">
        <v>6</v>
      </c>
      <c r="G34" s="145" t="s">
        <v>6</v>
      </c>
      <c r="O34" t="str">
        <f>LEFT(E34,2)</f>
        <v/>
      </c>
      <c r="P34" t="str">
        <f>RIGHT(E34,2)</f>
        <v/>
      </c>
    </row>
    <row r="35" spans="1:16" x14ac:dyDescent="0.25">
      <c r="B35" s="11">
        <v>1</v>
      </c>
      <c r="C35" s="106" t="s">
        <v>86</v>
      </c>
      <c r="D35" s="182">
        <v>7</v>
      </c>
      <c r="E35" s="103" t="s">
        <v>212</v>
      </c>
      <c r="F35" s="184" t="str">
        <f>CONCATENATE(O35,":",P35)</f>
        <v>06:19</v>
      </c>
      <c r="G35" s="185" t="str">
        <f>F35</f>
        <v>06:19</v>
      </c>
      <c r="O35" t="str">
        <f>LEFT(E35,2)</f>
        <v>06</v>
      </c>
      <c r="P35" t="str">
        <f>RIGHT(E35,2)</f>
        <v>19</v>
      </c>
    </row>
    <row r="36" spans="1:16" x14ac:dyDescent="0.25">
      <c r="B36" s="11">
        <v>2</v>
      </c>
      <c r="C36" s="106" t="s">
        <v>87</v>
      </c>
      <c r="D36" s="4">
        <v>6</v>
      </c>
      <c r="E36" s="103" t="s">
        <v>218</v>
      </c>
      <c r="F36" s="128" t="str">
        <f>CONCATENATE(O36,":",P36)</f>
        <v>12:03</v>
      </c>
      <c r="G36" s="129">
        <f>F36-F35</f>
        <v>0.23888888888888887</v>
      </c>
      <c r="O36" t="str">
        <f>LEFT(E36,2)</f>
        <v>12</v>
      </c>
      <c r="P36" t="str">
        <f>RIGHT(E36,2)</f>
        <v>03</v>
      </c>
    </row>
    <row r="37" spans="1:16" ht="15.75" thickBot="1" x14ac:dyDescent="0.3">
      <c r="B37" s="15">
        <v>3</v>
      </c>
      <c r="C37" s="107" t="s">
        <v>88</v>
      </c>
      <c r="D37" s="5">
        <v>6</v>
      </c>
      <c r="E37" s="104" t="s">
        <v>225</v>
      </c>
      <c r="F37" s="130" t="str">
        <f>CONCATENATE(O37,":",P37)</f>
        <v>18:29</v>
      </c>
      <c r="G37" s="131">
        <f>F37-F36</f>
        <v>0.2680555555555556</v>
      </c>
      <c r="O37" t="str">
        <f>LEFT(E37,2)</f>
        <v>18</v>
      </c>
      <c r="P37" t="str">
        <f>RIGHT(E37,2)</f>
        <v>29</v>
      </c>
    </row>
    <row r="38" spans="1:16" ht="15.75" thickBot="1" x14ac:dyDescent="0.3">
      <c r="B38" s="12"/>
      <c r="C38" s="12"/>
      <c r="D38" s="12"/>
      <c r="E38" s="37"/>
      <c r="F38" s="186"/>
      <c r="G38" s="186"/>
      <c r="H38" s="26"/>
      <c r="I38" s="38"/>
      <c r="J38" s="37"/>
      <c r="K38" s="37"/>
      <c r="L38" s="37"/>
      <c r="M38" s="39"/>
      <c r="N38" s="39"/>
    </row>
    <row r="39" spans="1:16" ht="15.75" thickBot="1" x14ac:dyDescent="0.3">
      <c r="A39" s="177" t="s">
        <v>542</v>
      </c>
      <c r="B39" s="189" t="s">
        <v>18</v>
      </c>
      <c r="C39" s="20" t="s">
        <v>50</v>
      </c>
      <c r="D39" s="20">
        <v>4</v>
      </c>
      <c r="E39" s="41" t="s">
        <v>11</v>
      </c>
      <c r="F39" s="192" t="s">
        <v>1</v>
      </c>
      <c r="G39" s="193" t="s">
        <v>2</v>
      </c>
      <c r="H39" s="26"/>
      <c r="I39" s="38"/>
      <c r="J39" s="38"/>
      <c r="K39" s="38"/>
      <c r="L39" s="38"/>
      <c r="M39" s="53"/>
      <c r="N39" s="53"/>
      <c r="O39" t="str">
        <f>LEFT(E39,2)</f>
        <v>da</v>
      </c>
      <c r="P39" t="str">
        <f>RIGHT(E39,2)</f>
        <v>ta</v>
      </c>
    </row>
    <row r="40" spans="1:16" x14ac:dyDescent="0.25">
      <c r="B40" s="19" t="s">
        <v>3</v>
      </c>
      <c r="C40" s="180" t="s">
        <v>4</v>
      </c>
      <c r="D40" s="181" t="s">
        <v>5</v>
      </c>
      <c r="E40" s="183"/>
      <c r="F40" s="144" t="s">
        <v>6</v>
      </c>
      <c r="G40" s="145" t="s">
        <v>6</v>
      </c>
      <c r="H40" s="34"/>
      <c r="I40" s="38"/>
      <c r="J40" s="54"/>
      <c r="K40" s="54"/>
      <c r="L40" s="54"/>
      <c r="M40" s="53"/>
      <c r="N40" s="53"/>
      <c r="O40" t="str">
        <f>LEFT(E40,2)</f>
        <v/>
      </c>
      <c r="P40" t="str">
        <f>RIGHT(E40,2)</f>
        <v/>
      </c>
    </row>
    <row r="41" spans="1:16" x14ac:dyDescent="0.25">
      <c r="B41" s="11">
        <v>1</v>
      </c>
      <c r="C41" s="106" t="s">
        <v>51</v>
      </c>
      <c r="D41" s="182">
        <v>4</v>
      </c>
      <c r="E41" s="103" t="s">
        <v>209</v>
      </c>
      <c r="F41" s="184" t="str">
        <f>CONCATENATE(O41,":",P41)</f>
        <v>05:28</v>
      </c>
      <c r="G41" s="185" t="str">
        <f>F41</f>
        <v>05:28</v>
      </c>
      <c r="H41" s="34"/>
      <c r="I41" s="38"/>
      <c r="J41" s="38"/>
      <c r="K41" s="38"/>
      <c r="L41" s="38"/>
      <c r="M41" s="53"/>
      <c r="N41" s="53"/>
      <c r="O41" t="str">
        <f>LEFT(E41,2)</f>
        <v>05</v>
      </c>
      <c r="P41" t="str">
        <f>RIGHT(E41,2)</f>
        <v>28</v>
      </c>
    </row>
    <row r="42" spans="1:16" x14ac:dyDescent="0.25">
      <c r="B42" s="11">
        <v>2</v>
      </c>
      <c r="C42" s="106" t="s">
        <v>52</v>
      </c>
      <c r="D42" s="4">
        <v>3</v>
      </c>
      <c r="E42" s="103" t="s">
        <v>199</v>
      </c>
      <c r="F42" s="128" t="str">
        <f>CONCATENATE(O42,":",P42)</f>
        <v>10:22</v>
      </c>
      <c r="G42" s="129">
        <f>F42-F41</f>
        <v>0.20416666666666669</v>
      </c>
      <c r="H42" s="34"/>
      <c r="I42" s="38"/>
      <c r="J42" s="37"/>
      <c r="K42" s="37"/>
      <c r="L42" s="37"/>
      <c r="M42" s="39"/>
      <c r="N42" s="39"/>
      <c r="O42" t="str">
        <f>LEFT(E42,2)</f>
        <v>10</v>
      </c>
      <c r="P42" t="str">
        <f>RIGHT(E42,2)</f>
        <v>22</v>
      </c>
    </row>
    <row r="43" spans="1:16" ht="15.75" thickBot="1" x14ac:dyDescent="0.3">
      <c r="B43" s="15">
        <v>3</v>
      </c>
      <c r="C43" s="5"/>
      <c r="D43" s="5"/>
      <c r="E43" s="29"/>
      <c r="F43" s="130" t="str">
        <f>CONCATENATE(O43,":",P43)</f>
        <v>:</v>
      </c>
      <c r="G43" s="131" t="e">
        <f>F43-F42</f>
        <v>#VALUE!</v>
      </c>
      <c r="H43" s="34"/>
      <c r="I43" s="38"/>
      <c r="J43" s="37"/>
      <c r="K43" s="37"/>
      <c r="L43" s="37"/>
      <c r="M43" s="39"/>
      <c r="N43" s="39"/>
      <c r="O43" t="str">
        <f>LEFT(E43,2)</f>
        <v/>
      </c>
      <c r="P43" t="str">
        <f>RIGHT(E43,2)</f>
        <v/>
      </c>
    </row>
    <row r="44" spans="1:16" ht="15.75" thickBot="1" x14ac:dyDescent="0.3">
      <c r="B44" s="13"/>
      <c r="C44" s="74"/>
      <c r="D44" s="74"/>
      <c r="E44" s="37"/>
      <c r="F44" s="165"/>
      <c r="G44" s="165"/>
      <c r="H44" s="34"/>
      <c r="I44" s="38"/>
      <c r="J44" s="37"/>
      <c r="K44" s="37"/>
      <c r="L44" s="37"/>
      <c r="M44" s="39"/>
      <c r="N44" s="39"/>
    </row>
    <row r="45" spans="1:16" ht="15.75" thickBot="1" x14ac:dyDescent="0.3">
      <c r="A45" s="177" t="s">
        <v>542</v>
      </c>
      <c r="B45" s="189" t="s">
        <v>18</v>
      </c>
      <c r="C45" s="20" t="s">
        <v>92</v>
      </c>
      <c r="D45" s="190">
        <v>25</v>
      </c>
      <c r="E45" s="191" t="s">
        <v>11</v>
      </c>
      <c r="F45" s="192" t="s">
        <v>1</v>
      </c>
      <c r="G45" s="193" t="s">
        <v>2</v>
      </c>
      <c r="O45" t="str">
        <f>LEFT(E45,2)</f>
        <v>da</v>
      </c>
      <c r="P45" t="str">
        <f>RIGHT(E45,2)</f>
        <v>ta</v>
      </c>
    </row>
    <row r="46" spans="1:16" x14ac:dyDescent="0.25">
      <c r="B46" s="19" t="s">
        <v>3</v>
      </c>
      <c r="C46" s="180" t="s">
        <v>4</v>
      </c>
      <c r="D46" s="181" t="s">
        <v>5</v>
      </c>
      <c r="E46" s="183"/>
      <c r="F46" s="144" t="s">
        <v>6</v>
      </c>
      <c r="G46" s="145" t="s">
        <v>6</v>
      </c>
      <c r="O46" t="str">
        <f>LEFT(E46,2)</f>
        <v/>
      </c>
      <c r="P46" t="str">
        <f>RIGHT(E46,2)</f>
        <v/>
      </c>
    </row>
    <row r="47" spans="1:16" x14ac:dyDescent="0.25">
      <c r="B47" s="11">
        <v>1</v>
      </c>
      <c r="C47" s="106" t="s">
        <v>93</v>
      </c>
      <c r="D47" s="182">
        <v>6</v>
      </c>
      <c r="E47" s="103" t="s">
        <v>211</v>
      </c>
      <c r="F47" s="184" t="str">
        <f>CONCATENATE(O47,":",P47)</f>
        <v>05:45</v>
      </c>
      <c r="G47" s="185" t="str">
        <f>F47</f>
        <v>05:45</v>
      </c>
      <c r="O47" t="str">
        <f>LEFT(E47,2)</f>
        <v>05</v>
      </c>
      <c r="P47" t="str">
        <f>RIGHT(E47,2)</f>
        <v>45</v>
      </c>
    </row>
    <row r="48" spans="1:16" x14ac:dyDescent="0.25">
      <c r="B48" s="11">
        <v>2</v>
      </c>
      <c r="C48" s="4"/>
      <c r="D48" s="4"/>
      <c r="E48" s="25"/>
      <c r="F48" s="128" t="str">
        <f>CONCATENATE(O48,":",P48)</f>
        <v>:</v>
      </c>
      <c r="G48" s="129" t="e">
        <f>F48-F47</f>
        <v>#VALUE!</v>
      </c>
      <c r="O48" t="str">
        <f>LEFT(E48,2)</f>
        <v/>
      </c>
      <c r="P48" t="str">
        <f>RIGHT(E48,2)</f>
        <v/>
      </c>
    </row>
    <row r="49" spans="2:16" ht="15.75" thickBot="1" x14ac:dyDescent="0.3">
      <c r="B49" s="15">
        <v>3</v>
      </c>
      <c r="C49" s="5"/>
      <c r="D49" s="5"/>
      <c r="E49" s="98"/>
      <c r="F49" s="130" t="str">
        <f>CONCATENATE(O49,":",P49)</f>
        <v>:</v>
      </c>
      <c r="G49" s="131" t="e">
        <f>F49-F48</f>
        <v>#VALUE!</v>
      </c>
      <c r="O49" t="str">
        <f>LEFT(E49,2)</f>
        <v/>
      </c>
      <c r="P49" t="str">
        <f>RIGHT(E49,2)</f>
        <v/>
      </c>
    </row>
    <row r="50" spans="2:16" x14ac:dyDescent="0.25">
      <c r="B50" s="6"/>
      <c r="C50" s="17"/>
      <c r="D50" s="12"/>
      <c r="E50" s="37"/>
      <c r="F50" s="143"/>
      <c r="G50" s="143"/>
      <c r="O50" t="str">
        <f t="shared" ref="O50" si="4">LEFT(E50,2)</f>
        <v/>
      </c>
      <c r="P50" t="str">
        <f t="shared" ref="P50" si="5">RIGHT(E50,2)</f>
        <v/>
      </c>
    </row>
    <row r="51" spans="2:16" x14ac:dyDescent="0.25">
      <c r="D51" s="58"/>
      <c r="E51" s="82"/>
    </row>
  </sheetData>
  <sortState ref="A6:P53">
    <sortCondition ref="A6:A5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Senior Women</vt:lpstr>
      <vt:lpstr>Senior Men</vt:lpstr>
      <vt:lpstr>U17 Girls</vt:lpstr>
      <vt:lpstr>U17 Boys</vt:lpstr>
      <vt:lpstr>U15 Girls </vt:lpstr>
      <vt:lpstr>U15 Boys</vt:lpstr>
      <vt:lpstr>U13 Girls</vt:lpstr>
      <vt:lpstr>U13 Boys </vt:lpstr>
      <vt:lpstr>U11 Girls</vt:lpstr>
      <vt:lpstr>U11 Boys</vt:lpstr>
      <vt:lpstr>'Senior Women'!Print_Area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Finlay</dc:creator>
  <cp:lastModifiedBy>Cambell</cp:lastModifiedBy>
  <cp:lastPrinted>2019-10-20T19:33:50Z</cp:lastPrinted>
  <dcterms:created xsi:type="dcterms:W3CDTF">2011-10-11T11:17:14Z</dcterms:created>
  <dcterms:modified xsi:type="dcterms:W3CDTF">2019-10-22T21:23:38Z</dcterms:modified>
</cp:coreProperties>
</file>